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1352" windowHeight="8640" activeTab="1"/>
  </bookViews>
  <sheets>
    <sheet name="PFS Directions" sheetId="1" r:id="rId1"/>
    <sheet name="Personal Financial Statement" sheetId="2" r:id="rId2"/>
  </sheets>
  <definedNames>
    <definedName name="_xlnm.Print_Area" localSheetId="0">'PFS Directions'!$A$1:$J$115</definedName>
  </definedNames>
  <calcPr fullCalcOnLoad="1"/>
</workbook>
</file>

<file path=xl/sharedStrings.xml><?xml version="1.0" encoding="utf-8"?>
<sst xmlns="http://schemas.openxmlformats.org/spreadsheetml/2006/main" count="376" uniqueCount="241">
  <si>
    <t>PERSONAL FINANCIAL STATEMENT OF</t>
  </si>
  <si>
    <t>NOTE: Any willful misrepresentation could result in a violation of Federal Law (Sec. 18 U.S.C. 1014)</t>
  </si>
  <si>
    <t>Birth Date:</t>
  </si>
  <si>
    <t>Name:</t>
  </si>
  <si>
    <t>Address:</t>
  </si>
  <si>
    <t>City:</t>
  </si>
  <si>
    <t>Social Security No:</t>
  </si>
  <si>
    <t>State:</t>
  </si>
  <si>
    <t>Home Phone:</t>
  </si>
  <si>
    <t>Business or Occupation:</t>
  </si>
  <si>
    <t xml:space="preserve">Statement Date (as of): </t>
  </si>
  <si>
    <t>ASSETS</t>
  </si>
  <si>
    <t>LIABILITIES &amp; NET WORTH</t>
  </si>
  <si>
    <t>TOTAL CURRENT ASSETS</t>
  </si>
  <si>
    <t>TOTAL ASSETS</t>
  </si>
  <si>
    <t>TOTAL CURRENT LIABILITIES</t>
  </si>
  <si>
    <t>Business/Occupation:</t>
  </si>
  <si>
    <t>Individual - If you check this box, provide Financial Information only about yourself.</t>
  </si>
  <si>
    <t>Joint, with</t>
  </si>
  <si>
    <t>Salary, Bonus, &amp; Commissions</t>
  </si>
  <si>
    <t>Rental &amp; Lease Income</t>
  </si>
  <si>
    <t>ESTIMATED ANNUAL EXPENSES</t>
  </si>
  <si>
    <t>Income Taxes (Federal &amp; State)</t>
  </si>
  <si>
    <t>Insurance Premiums - Home(s)</t>
  </si>
  <si>
    <t>Annual Mortgage Payments</t>
  </si>
  <si>
    <t>Annual Auto Payments</t>
  </si>
  <si>
    <t>Annual Other Installment Payments</t>
  </si>
  <si>
    <t>Annual Other Payments</t>
  </si>
  <si>
    <t>Yes</t>
  </si>
  <si>
    <t>No</t>
  </si>
  <si>
    <t>Other - Specify</t>
  </si>
  <si>
    <t>Amount(s):</t>
  </si>
  <si>
    <t>Name of Bank</t>
  </si>
  <si>
    <t>Ownership</t>
  </si>
  <si>
    <t>Balance</t>
  </si>
  <si>
    <t>TOTAL</t>
  </si>
  <si>
    <t>Cash on Hand</t>
  </si>
  <si>
    <t>N/A</t>
  </si>
  <si>
    <t>Company</t>
  </si>
  <si>
    <t>Beneficiary</t>
  </si>
  <si>
    <t>TOTALS</t>
  </si>
  <si>
    <t>Cash 
Surrender</t>
  </si>
  <si>
    <t>Face 
Value</t>
  </si>
  <si>
    <t>Policy 
Loan(s)</t>
  </si>
  <si>
    <t>Type of 
Account</t>
  </si>
  <si>
    <t>Name of Broker</t>
  </si>
  <si>
    <t>Balance Margin Debt</t>
  </si>
  <si>
    <t>Type</t>
  </si>
  <si>
    <t>Margin Debt (Y/N)</t>
  </si>
  <si>
    <t>Maker/Debtor</t>
  </si>
  <si>
    <t>Secured (Y/N &amp; What)</t>
  </si>
  <si>
    <t xml:space="preserve"> Original Balance</t>
  </si>
  <si>
    <t>Current Balance</t>
  </si>
  <si>
    <t>When Due/Terms</t>
  </si>
  <si>
    <t>Pledged 
(Y/N &amp; Who)</t>
  </si>
  <si>
    <t>Pledged (Y/N &amp; Who)</t>
  </si>
  <si>
    <t>Insurance Premiums - Auto(s)</t>
  </si>
  <si>
    <t>TOTAL LIABILITIES</t>
  </si>
  <si>
    <t>NET WORTH</t>
  </si>
  <si>
    <t>Address/Location</t>
  </si>
  <si>
    <t>Title in Name/% Owner</t>
  </si>
  <si>
    <t>Date
Acquired</t>
  </si>
  <si>
    <t>Cost</t>
  </si>
  <si>
    <t>Current
Value</t>
  </si>
  <si>
    <t>Mortgage 
Balance</t>
  </si>
  <si>
    <t>Mortgagor &amp;
Maturity Date</t>
  </si>
  <si>
    <t>TOTAL:</t>
  </si>
  <si>
    <t>NOTE: Additional space at end of PFS for additional R/E</t>
  </si>
  <si>
    <t>Additional Real Estate Owned</t>
  </si>
  <si>
    <t>Description</t>
  </si>
  <si>
    <t>Company/Description</t>
  </si>
  <si>
    <t>Number of Shares</t>
  </si>
  <si>
    <t>Balance 
Debt</t>
  </si>
  <si>
    <t>Debt With</t>
  </si>
  <si>
    <t>Company Name</t>
  </si>
  <si>
    <t>% Ownership</t>
  </si>
  <si>
    <t>Date Organized</t>
  </si>
  <si>
    <t>Book Value</t>
  </si>
  <si>
    <t>If yes, explain:</t>
  </si>
  <si>
    <t>Maximum Balance</t>
  </si>
  <si>
    <t>Payment/Terms</t>
  </si>
  <si>
    <t>Name</t>
  </si>
  <si>
    <t>Credit Card Issuer</t>
  </si>
  <si>
    <t>Paid Monthly (Y/N)</t>
  </si>
  <si>
    <t>Name on Account</t>
  </si>
  <si>
    <t>Unpaid Income Taxes</t>
  </si>
  <si>
    <t>Unpaid Property Taxes</t>
  </si>
  <si>
    <t>Taxed Owed To</t>
  </si>
  <si>
    <t>Date Due</t>
  </si>
  <si>
    <t>Amount Due</t>
  </si>
  <si>
    <t>For the purpose of procuring credit from time to time, I/We furnish the foregoing as a true and accurate statement of my/our financial condition.  Authorization is hereby given to the Lender to verify in any manner it deems appropriate any and all items indicated on this statement.  The undersigned also agrees to notify the Lender immediately in writing of any significant change in such financial condition.</t>
  </si>
  <si>
    <t>Signature:</t>
  </si>
  <si>
    <t>Date:</t>
  </si>
  <si>
    <t>Contingent Debts - Includes Debt as Guarantor, Co-Maker, Endorser, Leases, Contracts, or any other instrument</t>
  </si>
  <si>
    <t>Outstanding Guaranteed Debt</t>
  </si>
  <si>
    <t>Value</t>
  </si>
  <si>
    <t>Address/Location
(List Primary 1st)</t>
  </si>
  <si>
    <t>Name of Bank
(Personal Only)</t>
  </si>
  <si>
    <t>SECTION 1</t>
  </si>
  <si>
    <t>SECTION 3 - Complete only those sections that apply</t>
  </si>
  <si>
    <t>Number of Dependents:</t>
  </si>
  <si>
    <t>Are Any Assets Pledged?</t>
  </si>
  <si>
    <t>Assets Pledged:</t>
  </si>
  <si>
    <t xml:space="preserve">2. Cash Value Life Insurance </t>
  </si>
  <si>
    <t>3. Marketable Securities/Stocks/Bonds</t>
  </si>
  <si>
    <t>4. Retirement Accounts</t>
  </si>
  <si>
    <t>5. Notes/Accounts Receivable-Good</t>
  </si>
  <si>
    <t>6. Real Estate Owned</t>
  </si>
  <si>
    <t>7. Mortgages/Contracts Owned</t>
  </si>
  <si>
    <t>9. Notes Due from Family/Friends</t>
  </si>
  <si>
    <t>10. Non-marketable Securities</t>
  </si>
  <si>
    <t>11. Personal Property/Autos/Boats/Etc</t>
  </si>
  <si>
    <t>12. Value of Closely Held Companies</t>
  </si>
  <si>
    <t>13. Other Assets</t>
  </si>
  <si>
    <t>14. Notes Due Banks - Lines of Credit</t>
  </si>
  <si>
    <t>15. Notes Due to Family/Friends/Others</t>
  </si>
  <si>
    <t>16. Credit Card Debt</t>
  </si>
  <si>
    <t>17. Unpaid Taxes</t>
  </si>
  <si>
    <t>18. Loans on Life Insurance Policies</t>
  </si>
  <si>
    <t>19. Margin Debt Against Stocks</t>
  </si>
  <si>
    <t>20. Real Estate Mortgages Payable</t>
  </si>
  <si>
    <t>8. Notes/Accounts Receivable-Doubtful</t>
  </si>
  <si>
    <t>NOTE: Complete Sections 2a, 2b, 3, &amp; 4 - SECTION 1 will populate automatically based on info from Sections 3 &amp; 4</t>
  </si>
  <si>
    <t>Are You A Defendant in any Suits or Legal Actions?</t>
  </si>
  <si>
    <t>Have you declared Bankruptcy in last 14 years?</t>
  </si>
  <si>
    <t>Totals from Section 4</t>
  </si>
  <si>
    <t>SECTION 3 - Continued</t>
  </si>
  <si>
    <t>SECTION 3 - Concluded</t>
  </si>
  <si>
    <t>SECTION 4 - Additional Real Estate Assets and Contingent Debts</t>
  </si>
  <si>
    <t>Owed To</t>
  </si>
  <si>
    <t>1. Cash on Hand / In Banks</t>
  </si>
  <si>
    <t>21. Notes Due Banks - Installment Loans</t>
  </si>
  <si>
    <t>Primary:</t>
  </si>
  <si>
    <t>Joint With:</t>
  </si>
  <si>
    <t xml:space="preserve">Please us additional space provided if extended explanation is needed. </t>
  </si>
  <si>
    <t>Relationship:</t>
  </si>
  <si>
    <t>Amount owed as Endorser, Co-Maker, or Guarantor (See SECTION 4)</t>
  </si>
  <si>
    <t>PERSONAL FINANCIAL STATEMENT INSTRUCTIONS</t>
  </si>
  <si>
    <t>Type of PFS:</t>
  </si>
  <si>
    <t>Joint PFS</t>
  </si>
  <si>
    <t>If PFS is Joint, please complete the additional information:</t>
  </si>
  <si>
    <t>PERSONAL INFORMATION (must be completed)</t>
  </si>
  <si>
    <t>Other Taxes (e.g. Property)</t>
  </si>
  <si>
    <t>ESTIMATED ANNUAL INCOME</t>
  </si>
  <si>
    <t>TOTAL ESTIMATED INCOME</t>
  </si>
  <si>
    <t>TOTAL ESTIMATED EXPENSES</t>
  </si>
  <si>
    <t>Do You Owe Back Taxes or Have Liens Or Judgments Outstanding?</t>
  </si>
  <si>
    <t>Name of Partner</t>
  </si>
  <si>
    <t>Relationship</t>
  </si>
  <si>
    <t>Social Security Number</t>
  </si>
  <si>
    <t>Business/Occupation</t>
  </si>
  <si>
    <t>Primary Borrower Information:</t>
  </si>
  <si>
    <t>Full Legal Name</t>
  </si>
  <si>
    <t>Wife, Husband, Other</t>
  </si>
  <si>
    <t>Enter without dashes</t>
  </si>
  <si>
    <t>Short Description</t>
  </si>
  <si>
    <t>Primary Borrower</t>
  </si>
  <si>
    <t>Date of Birth</t>
  </si>
  <si>
    <t>Primary Address</t>
  </si>
  <si>
    <t>City</t>
  </si>
  <si>
    <t>State</t>
  </si>
  <si>
    <t>Zip Code</t>
  </si>
  <si>
    <t>Zip Code:</t>
  </si>
  <si>
    <t>Home Phone Number</t>
  </si>
  <si>
    <t>Work Phone Number</t>
  </si>
  <si>
    <t>As of Date, PFS:</t>
  </si>
  <si>
    <t>Date</t>
  </si>
  <si>
    <t>Enter as Number or Month, Date, Year - Cell is formatted to accept either</t>
  </si>
  <si>
    <t>Enter City</t>
  </si>
  <si>
    <t>Postal Abbreviation</t>
  </si>
  <si>
    <t>Include Street Number, Street Name, &amp; Street Type (Rd, Dr, etc) No PO Boxes</t>
  </si>
  <si>
    <t>Number</t>
  </si>
  <si>
    <t>SECTION 2a - ESTIMATED ANNUAL INCOME &amp; Expenses (must be completed)</t>
  </si>
  <si>
    <t>Estimated Annual Income:</t>
  </si>
  <si>
    <t>Salary, Bonus, Commissions</t>
  </si>
  <si>
    <t>Dividends &amp; Interest Income</t>
  </si>
  <si>
    <t>Dividend &amp; Interest Income</t>
  </si>
  <si>
    <t xml:space="preserve">Alimony, Child Support, Maintenance </t>
  </si>
  <si>
    <t>Other Income</t>
  </si>
  <si>
    <t>Estimated Annual Expenses:</t>
  </si>
  <si>
    <t>Alimony Payments</t>
  </si>
  <si>
    <t>Child Support Maintenance Payments</t>
  </si>
  <si>
    <t>Child Support or Maintenance Payments</t>
  </si>
  <si>
    <t>OTHER GENERAL FINANCIAL  INFORMATION - Extra space, if needed, is located at the end of PFS.</t>
  </si>
  <si>
    <t>SECTION 2b - OTHER GENERAL FINANCIAL INFORMATION (must be completed)</t>
  </si>
  <si>
    <t>Are any Assets Pledged?</t>
  </si>
  <si>
    <t>Depending upon answer, place an "X" in the appropriate box.</t>
  </si>
  <si>
    <t>Provide info as to what asset is pledged and to whom?</t>
  </si>
  <si>
    <t>Provide description and nature of suit/legal actions.</t>
  </si>
  <si>
    <t>Dollar amount of suit/legal actions. Don't use dollar sign ($) or commas (,).</t>
  </si>
  <si>
    <t>Amount(s)</t>
  </si>
  <si>
    <t>SECTION 2b - OTHER GENERAL FINANCIAL INFORMATION - Concluded (must be completed)</t>
  </si>
  <si>
    <t>Please detail information about the filing.</t>
  </si>
  <si>
    <t>Amount owed as Endorser, Co-Maker, or Guarantor (complete only if this applies)</t>
  </si>
  <si>
    <t>Contingent Debt Info</t>
  </si>
  <si>
    <t>Complete table to include all information being asked for.</t>
  </si>
  <si>
    <t>Provide who is owed and general info about taxes, lien, or judgment.</t>
  </si>
  <si>
    <t>Dollar amount. Don't use dollar sign ($) or commas (,).</t>
  </si>
  <si>
    <t xml:space="preserve">Additional Space for Explanations: </t>
  </si>
  <si>
    <t>Additional Space</t>
  </si>
  <si>
    <t>Use if extra room is needed to explain any item answered yes.</t>
  </si>
  <si>
    <t>SECTION 3 - FINANCIAL INFORMATION</t>
  </si>
  <si>
    <t>Assets &amp; Liabilities:</t>
  </si>
  <si>
    <t>Cash on Hand/In Banks</t>
  </si>
  <si>
    <t>Cash Value Life Insurance</t>
  </si>
  <si>
    <t>Marketable Securities/Stocks/Bonds</t>
  </si>
  <si>
    <t>Retirement Accounts</t>
  </si>
  <si>
    <t>Notes/Accounts Receivable-Good</t>
  </si>
  <si>
    <t>Real Estate Owned</t>
  </si>
  <si>
    <t>Mortgages/Contracts Owned</t>
  </si>
  <si>
    <t>Notes/Accounts Receivable-Doubtful</t>
  </si>
  <si>
    <t>Notes Due From Family/Friends</t>
  </si>
  <si>
    <t>Non-Marketable Securities</t>
  </si>
  <si>
    <t>Personal Property/Autos/Boats/Etc</t>
  </si>
  <si>
    <t>Value of Closely Held Companies</t>
  </si>
  <si>
    <t>Other Assets</t>
  </si>
  <si>
    <t>Notes Due to Banks-Line of Credit</t>
  </si>
  <si>
    <t>Notes Due to Family/Friends/Other</t>
  </si>
  <si>
    <t>Credit Card Debt</t>
  </si>
  <si>
    <t>Unpaid Taxes</t>
  </si>
  <si>
    <t>Other Debt</t>
  </si>
  <si>
    <t>OTHER INFORMATION</t>
  </si>
  <si>
    <t>If form does not provide all the space needed please feel free to include supplemental pages with the PFS. If supplemental pages are provided please be sure to:
*Sign and Date
*Address Document to "Seacoast National Bank"
For cash balances, retirement accounts, and marketable securities you may be required to provide verification based on agreements put in place at origination. After completing and printing the PFS please make copies of statements and include with package.
To Print the PFS:
*Select the "Personal Financial Statement" Tab
*Select "File" and "Print" or Click the "Printer" Icon
Please be sure to sign and date the PFS once it has been printed.</t>
  </si>
  <si>
    <t>Individual PFS</t>
  </si>
  <si>
    <t>Complete based on best estimate available at time of completion. 
Don't use dollar sign ($) or commas (,).
Please specify what other income is by clicking adjacent cell and typing description.</t>
  </si>
  <si>
    <t>Complete based on best estimate available at time of completion. 
Don't use dollar sign ($) or commas (,).</t>
  </si>
  <si>
    <t>NOTE: TEAL BOXES REPRESENTS POINT OF DATA ENTRY - INFO CAN ONLY BE ENTERED INTO THE TEAL BOXES</t>
  </si>
  <si>
    <t>Email Address:</t>
  </si>
  <si>
    <t>Have you ever filed Bankruptcy?</t>
  </si>
  <si>
    <t>22. Other Liabilities</t>
  </si>
  <si>
    <t>23. Other Liabilities</t>
  </si>
  <si>
    <t>SECTION 2A</t>
  </si>
  <si>
    <t>SECTION 2B</t>
  </si>
  <si>
    <r>
      <t xml:space="preserve">Alimony, Child Support, or Maintenance Income
</t>
    </r>
    <r>
      <rPr>
        <b/>
        <sz val="7"/>
        <rFont val="Arial"/>
        <family val="2"/>
      </rPr>
      <t>Note: Do not reveal if you do not wish to have it considered as a basis for repayment</t>
    </r>
  </si>
  <si>
    <t>NOTE:   If  Joint, provide financial info about yourself and the other person.</t>
  </si>
  <si>
    <t>Work &amp; Cell Phone#:</t>
  </si>
  <si>
    <t xml:space="preserve">Other Income - </t>
  </si>
  <si>
    <t xml:space="preserve">The Personal Financial Statement (PFS) included is designed to help simplify the process of completing the annual PFS. The PFS has been created to automatically tally each section that is completed. Each tally is then displayed in SECTION 1 of the PFS. Please note, in order to maintain the integrity of the PFS and the formulas used to simplify the process, much of the PFS has been protected and designed to limit usage beyond certain cells . </t>
  </si>
  <si>
    <t>Depending upon type, place check in the appropriate box.</t>
  </si>
  <si>
    <t>Complete only those sections that apply.
Include all information being requested.
If additional space is needed please use space at end of PFS (accessibility available in prior section via link).
Marketable Securities/Stocks/Bonds - please include any margin debt.
Real Estate Owned &amp; Additional Real Estate Owned - please include all mortgage balances, payments, and other info requested.
Personal Property/Autos/Boats/Etc - please include debt, payments, and other info requested.</t>
  </si>
  <si>
    <t>Number of Dependents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</si>
</sst>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lt;=9999999]###\-####;\(###\)\ ###\-####"/>
    <numFmt numFmtId="171" formatCode="mm/dd/yy;@"/>
    <numFmt numFmtId="172" formatCode="000\-00\-0000"/>
    <numFmt numFmtId="173" formatCode="&quot;$&quot;#,##0"/>
    <numFmt numFmtId="174" formatCode="m/d/yy;@"/>
  </numFmts>
  <fonts count="46">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8"/>
      <name val="CG Times"/>
      <family val="1"/>
    </font>
    <font>
      <b/>
      <sz val="7"/>
      <name val="Arial"/>
      <family val="2"/>
    </font>
    <font>
      <b/>
      <sz val="9"/>
      <name val="Arial"/>
      <family val="2"/>
    </font>
    <font>
      <sz val="8"/>
      <name val="Tahoma"/>
      <family val="2"/>
    </font>
    <font>
      <b/>
      <sz val="7.5"/>
      <name val="Arial"/>
      <family val="2"/>
    </font>
    <font>
      <sz val="9"/>
      <name val="Arial"/>
      <family val="2"/>
    </font>
    <font>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79">
    <xf numFmtId="0" fontId="0" fillId="0" borderId="0" xfId="0" applyAlignment="1">
      <alignment/>
    </xf>
    <xf numFmtId="0" fontId="1" fillId="0" borderId="0" xfId="0" applyFont="1" applyAlignment="1">
      <alignment vertical="center"/>
    </xf>
    <xf numFmtId="0" fontId="2" fillId="0" borderId="0" xfId="0" applyFont="1" applyAlignment="1">
      <alignment horizontal="center" vertical="center"/>
    </xf>
    <xf numFmtId="0" fontId="1" fillId="0" borderId="1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1" fillId="0" borderId="0" xfId="0" applyFont="1" applyAlignment="1">
      <alignment/>
    </xf>
    <xf numFmtId="0" fontId="1" fillId="0" borderId="0" xfId="0" applyFont="1" applyAlignment="1">
      <alignment/>
    </xf>
    <xf numFmtId="0" fontId="1" fillId="33" borderId="10" xfId="0"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protection locked="0"/>
    </xf>
    <xf numFmtId="171" fontId="1" fillId="33" borderId="11" xfId="0" applyNumberFormat="1"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xf>
    <xf numFmtId="0" fontId="2" fillId="0" borderId="13" xfId="0" applyFont="1" applyBorder="1" applyAlignment="1">
      <alignment vertical="center"/>
    </xf>
    <xf numFmtId="0" fontId="2" fillId="0" borderId="10" xfId="0" applyFont="1" applyBorder="1" applyAlignment="1">
      <alignment vertical="center"/>
    </xf>
    <xf numFmtId="1" fontId="1" fillId="33" borderId="10" xfId="0" applyNumberFormat="1"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173" fontId="1" fillId="33" borderId="10" xfId="0" applyNumberFormat="1" applyFont="1" applyFill="1" applyBorder="1" applyAlignment="1" applyProtection="1">
      <alignment horizontal="right" vertical="center" shrinkToFit="1"/>
      <protection locked="0"/>
    </xf>
    <xf numFmtId="173" fontId="2" fillId="0" borderId="10" xfId="0" applyNumberFormat="1" applyFont="1" applyBorder="1" applyAlignment="1">
      <alignment horizontal="right" vertical="center" shrinkToFit="1"/>
    </xf>
    <xf numFmtId="173" fontId="1" fillId="0" borderId="10" xfId="0" applyNumberFormat="1" applyFont="1" applyBorder="1" applyAlignment="1" applyProtection="1">
      <alignment horizontal="right" vertical="center" shrinkToFit="1"/>
      <protection/>
    </xf>
    <xf numFmtId="173" fontId="1" fillId="0" borderId="0" xfId="0" applyNumberFormat="1" applyFont="1" applyAlignment="1">
      <alignment vertical="center"/>
    </xf>
    <xf numFmtId="0" fontId="11" fillId="0" borderId="0" xfId="53" applyFont="1" applyBorder="1" applyAlignment="1" applyProtection="1">
      <alignment horizontal="left"/>
      <protection locked="0"/>
    </xf>
    <xf numFmtId="0" fontId="11" fillId="0" borderId="16" xfId="53" applyFont="1" applyBorder="1" applyAlignment="1" applyProtection="1">
      <alignment horizontal="left"/>
      <protection locked="0"/>
    </xf>
    <xf numFmtId="0" fontId="10" fillId="0" borderId="17" xfId="0" applyFont="1" applyBorder="1" applyAlignment="1">
      <alignment/>
    </xf>
    <xf numFmtId="0" fontId="10" fillId="0" borderId="18" xfId="0" applyFont="1" applyBorder="1" applyAlignment="1">
      <alignment/>
    </xf>
    <xf numFmtId="0" fontId="10" fillId="0" borderId="0" xfId="0" applyFont="1" applyBorder="1" applyAlignment="1">
      <alignment horizontal="center"/>
    </xf>
    <xf numFmtId="0" fontId="10" fillId="0" borderId="19" xfId="0" applyFont="1" applyBorder="1" applyAlignment="1">
      <alignment horizontal="center"/>
    </xf>
    <xf numFmtId="0" fontId="10" fillId="0" borderId="16" xfId="0" applyFont="1" applyBorder="1" applyAlignment="1">
      <alignment horizontal="center"/>
    </xf>
    <xf numFmtId="0" fontId="10" fillId="0" borderId="20"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xf>
    <xf numFmtId="0" fontId="2" fillId="34" borderId="11"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1" fillId="0" borderId="15"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20" xfId="0" applyFont="1" applyBorder="1" applyAlignment="1">
      <alignment horizontal="justify" vertical="center" wrapText="1"/>
    </xf>
    <xf numFmtId="0" fontId="10" fillId="0" borderId="0" xfId="0" applyFont="1" applyAlignment="1">
      <alignment/>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10" fillId="0" borderId="20" xfId="0" applyFont="1" applyBorder="1" applyAlignment="1">
      <alignment horizontal="center" vertical="center"/>
    </xf>
    <xf numFmtId="0" fontId="2" fillId="34" borderId="1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15" xfId="0" applyFont="1" applyBorder="1" applyAlignment="1">
      <alignment horizontal="left"/>
    </xf>
    <xf numFmtId="0" fontId="2" fillId="0" borderId="13" xfId="0" applyFont="1" applyBorder="1" applyAlignment="1">
      <alignment horizontal="left"/>
    </xf>
    <xf numFmtId="0" fontId="2" fillId="0" borderId="23" xfId="0" applyFont="1" applyBorder="1" applyAlignment="1">
      <alignment horizontal="left"/>
    </xf>
    <xf numFmtId="0" fontId="7" fillId="34" borderId="11"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1" fillId="0" borderId="0" xfId="0" applyFont="1" applyAlignment="1">
      <alignment horizontal="center" vertical="center"/>
    </xf>
    <xf numFmtId="0" fontId="1" fillId="0" borderId="16" xfId="0" applyFont="1" applyBorder="1" applyAlignment="1">
      <alignment horizontal="center" vertical="center"/>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7" fillId="0" borderId="15" xfId="0" applyFont="1" applyBorder="1" applyAlignment="1">
      <alignment horizontal="left"/>
    </xf>
    <xf numFmtId="0" fontId="7" fillId="0" borderId="13" xfId="0" applyFont="1" applyBorder="1" applyAlignment="1">
      <alignment horizontal="left"/>
    </xf>
    <xf numFmtId="0" fontId="7" fillId="0" borderId="23" xfId="0" applyFont="1" applyBorder="1" applyAlignment="1">
      <alignment horizontal="left"/>
    </xf>
    <xf numFmtId="0" fontId="7" fillId="34" borderId="11" xfId="0" applyFont="1" applyFill="1" applyBorder="1" applyAlignment="1">
      <alignment horizontal="center"/>
    </xf>
    <xf numFmtId="0" fontId="7" fillId="34" borderId="21" xfId="0" applyFont="1" applyFill="1" applyBorder="1" applyAlignment="1">
      <alignment horizontal="center"/>
    </xf>
    <xf numFmtId="0" fontId="7" fillId="34" borderId="22" xfId="0" applyFont="1" applyFill="1" applyBorder="1" applyAlignment="1">
      <alignment horizontal="center"/>
    </xf>
    <xf numFmtId="0" fontId="1" fillId="0" borderId="15"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20" xfId="0" applyFont="1" applyBorder="1" applyAlignment="1">
      <alignment horizontal="justify" vertical="center" wrapText="1"/>
    </xf>
    <xf numFmtId="0" fontId="2" fillId="34" borderId="11" xfId="0" applyFont="1" applyFill="1" applyBorder="1" applyAlignment="1">
      <alignment horizontal="center"/>
    </xf>
    <xf numFmtId="0" fontId="2" fillId="34" borderId="21" xfId="0" applyFont="1" applyFill="1" applyBorder="1" applyAlignment="1">
      <alignment horizontal="center"/>
    </xf>
    <xf numFmtId="0" fontId="2" fillId="34" borderId="22" xfId="0" applyFont="1" applyFill="1" applyBorder="1" applyAlignment="1">
      <alignment horizontal="center"/>
    </xf>
    <xf numFmtId="0" fontId="1" fillId="33" borderId="11" xfId="0" applyFont="1" applyFill="1" applyBorder="1" applyAlignment="1" applyProtection="1">
      <alignment horizontal="center" vertical="center"/>
      <protection locked="0"/>
    </xf>
    <xf numFmtId="0" fontId="1" fillId="33" borderId="22" xfId="0" applyFont="1" applyFill="1" applyBorder="1" applyAlignment="1" applyProtection="1">
      <alignment horizontal="center" vertical="center"/>
      <protection locked="0"/>
    </xf>
    <xf numFmtId="0" fontId="2" fillId="0" borderId="11" xfId="0" applyFont="1" applyBorder="1" applyAlignment="1">
      <alignment horizontal="righ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1" fillId="33" borderId="11" xfId="0" applyFont="1" applyFill="1" applyBorder="1" applyAlignment="1" applyProtection="1">
      <alignment horizontal="center" vertical="center"/>
      <protection locked="0"/>
    </xf>
    <xf numFmtId="0" fontId="1" fillId="33" borderId="22" xfId="0" applyFont="1" applyFill="1" applyBorder="1" applyAlignment="1" applyProtection="1">
      <alignment horizontal="center" vertical="center"/>
      <protection locked="0"/>
    </xf>
    <xf numFmtId="0" fontId="1" fillId="0" borderId="11"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173" fontId="2" fillId="0" borderId="11" xfId="0" applyNumberFormat="1" applyFont="1" applyBorder="1" applyAlignment="1">
      <alignment horizontal="right" vertical="center" shrinkToFit="1"/>
    </xf>
    <xf numFmtId="173" fontId="2" fillId="0" borderId="22" xfId="0" applyNumberFormat="1" applyFont="1" applyBorder="1" applyAlignment="1">
      <alignment horizontal="right" vertical="center" shrinkToFit="1"/>
    </xf>
    <xf numFmtId="173" fontId="1" fillId="0" borderId="11" xfId="0" applyNumberFormat="1" applyFont="1" applyBorder="1" applyAlignment="1">
      <alignment horizontal="right" vertical="center" shrinkToFit="1"/>
    </xf>
    <xf numFmtId="173" fontId="1" fillId="0" borderId="22" xfId="0" applyNumberFormat="1" applyFont="1" applyBorder="1" applyAlignment="1">
      <alignment horizontal="right" vertical="center" shrinkToFit="1"/>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33" borderId="15" xfId="0" applyNumberFormat="1" applyFont="1" applyFill="1" applyBorder="1" applyAlignment="1" applyProtection="1">
      <alignment horizontal="center" vertical="center"/>
      <protection locked="0"/>
    </xf>
    <xf numFmtId="0" fontId="1" fillId="33" borderId="23"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1" fillId="0" borderId="1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11" xfId="0" applyFont="1" applyBorder="1" applyAlignment="1">
      <alignment horizontal="center" vertical="center"/>
    </xf>
    <xf numFmtId="0" fontId="1" fillId="0" borderId="22" xfId="0" applyFont="1" applyBorder="1" applyAlignment="1">
      <alignment horizontal="center" vertical="center"/>
    </xf>
    <xf numFmtId="0" fontId="1" fillId="0" borderId="15"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1" fillId="33" borderId="21" xfId="0" applyFont="1" applyFill="1" applyBorder="1" applyAlignment="1" applyProtection="1">
      <alignment horizontal="center" vertical="center"/>
      <protection locked="0"/>
    </xf>
    <xf numFmtId="172" fontId="1" fillId="33" borderId="11" xfId="0" applyNumberFormat="1" applyFont="1" applyFill="1" applyBorder="1" applyAlignment="1" applyProtection="1">
      <alignment horizontal="center" vertical="center"/>
      <protection locked="0"/>
    </xf>
    <xf numFmtId="172" fontId="1" fillId="33" borderId="21" xfId="0" applyNumberFormat="1" applyFont="1" applyFill="1" applyBorder="1" applyAlignment="1" applyProtection="1">
      <alignment horizontal="center" vertical="center"/>
      <protection locked="0"/>
    </xf>
    <xf numFmtId="172" fontId="1" fillId="33" borderId="22" xfId="0" applyNumberFormat="1" applyFont="1" applyFill="1" applyBorder="1" applyAlignment="1" applyProtection="1">
      <alignment horizontal="center" vertical="center"/>
      <protection locked="0"/>
    </xf>
    <xf numFmtId="0" fontId="1" fillId="34" borderId="11"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22" xfId="0" applyFont="1" applyFill="1" applyBorder="1" applyAlignment="1">
      <alignment horizontal="center" vertical="center"/>
    </xf>
    <xf numFmtId="0" fontId="1" fillId="33" borderId="15" xfId="0" applyFont="1" applyFill="1" applyBorder="1" applyAlignment="1" applyProtection="1">
      <alignment horizontal="center" vertical="center"/>
      <protection locked="0"/>
    </xf>
    <xf numFmtId="0" fontId="1" fillId="33" borderId="23" xfId="0" applyFont="1" applyFill="1" applyBorder="1" applyAlignment="1" applyProtection="1">
      <alignment horizontal="center" vertical="center"/>
      <protection locked="0"/>
    </xf>
    <xf numFmtId="171" fontId="1" fillId="33" borderId="11" xfId="0" applyNumberFormat="1" applyFont="1" applyFill="1" applyBorder="1" applyAlignment="1" applyProtection="1">
      <alignment horizontal="center" vertical="center"/>
      <protection locked="0"/>
    </xf>
    <xf numFmtId="171" fontId="1" fillId="33" borderId="22" xfId="0" applyNumberFormat="1" applyFont="1" applyFill="1" applyBorder="1" applyAlignment="1" applyProtection="1">
      <alignment horizontal="center" vertical="center"/>
      <protection locked="0"/>
    </xf>
    <xf numFmtId="173" fontId="1" fillId="33" borderId="15" xfId="0" applyNumberFormat="1" applyFont="1" applyFill="1" applyBorder="1" applyAlignment="1" applyProtection="1">
      <alignment horizontal="right" vertical="center" shrinkToFit="1"/>
      <protection locked="0"/>
    </xf>
    <xf numFmtId="173" fontId="1" fillId="33" borderId="23" xfId="0" applyNumberFormat="1" applyFont="1" applyFill="1" applyBorder="1" applyAlignment="1" applyProtection="1">
      <alignment horizontal="right" vertical="center" shrinkToFit="1"/>
      <protection locked="0"/>
    </xf>
    <xf numFmtId="0" fontId="7" fillId="0" borderId="11"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2" fillId="33" borderId="11" xfId="0" applyNumberFormat="1" applyFont="1" applyFill="1" applyBorder="1" applyAlignment="1" applyProtection="1">
      <alignment horizontal="center" vertical="center"/>
      <protection locked="0"/>
    </xf>
    <xf numFmtId="0" fontId="2" fillId="33" borderId="21" xfId="0" applyNumberFormat="1" applyFont="1" applyFill="1" applyBorder="1" applyAlignment="1" applyProtection="1">
      <alignment horizontal="center" vertical="center"/>
      <protection locked="0"/>
    </xf>
    <xf numFmtId="0" fontId="2" fillId="33" borderId="22" xfId="0" applyNumberFormat="1" applyFont="1" applyFill="1" applyBorder="1" applyAlignment="1" applyProtection="1">
      <alignment horizontal="center" vertical="center"/>
      <protection locked="0"/>
    </xf>
    <xf numFmtId="0" fontId="2" fillId="0" borderId="21" xfId="0" applyFont="1" applyBorder="1" applyAlignment="1">
      <alignment horizontal="center" vertical="center"/>
    </xf>
    <xf numFmtId="173" fontId="1" fillId="0" borderId="11" xfId="0" applyNumberFormat="1" applyFont="1" applyBorder="1" applyAlignment="1">
      <alignment horizontal="right" vertical="center"/>
    </xf>
    <xf numFmtId="173" fontId="1" fillId="0" borderId="22" xfId="0" applyNumberFormat="1" applyFont="1" applyBorder="1" applyAlignment="1">
      <alignment horizontal="right" vertical="center"/>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169" fontId="2" fillId="33" borderId="15" xfId="0" applyNumberFormat="1" applyFont="1" applyFill="1" applyBorder="1" applyAlignment="1" applyProtection="1">
      <alignment horizontal="center" vertical="center"/>
      <protection locked="0"/>
    </xf>
    <xf numFmtId="169" fontId="2" fillId="33" borderId="13" xfId="0" applyNumberFormat="1" applyFont="1" applyFill="1" applyBorder="1" applyAlignment="1" applyProtection="1">
      <alignment horizontal="center" vertical="center"/>
      <protection locked="0"/>
    </xf>
    <xf numFmtId="169" fontId="2" fillId="33" borderId="23" xfId="0" applyNumberFormat="1" applyFont="1" applyFill="1" applyBorder="1" applyAlignment="1" applyProtection="1">
      <alignment horizontal="center" vertical="center"/>
      <protection locked="0"/>
    </xf>
    <xf numFmtId="169" fontId="2" fillId="33" borderId="17" xfId="0" applyNumberFormat="1" applyFont="1" applyFill="1" applyBorder="1" applyAlignment="1" applyProtection="1">
      <alignment horizontal="center" vertical="center"/>
      <protection locked="0"/>
    </xf>
    <xf numFmtId="169" fontId="2" fillId="33" borderId="16" xfId="0" applyNumberFormat="1" applyFont="1" applyFill="1" applyBorder="1" applyAlignment="1" applyProtection="1">
      <alignment horizontal="center" vertical="center"/>
      <protection locked="0"/>
    </xf>
    <xf numFmtId="169" fontId="2" fillId="33" borderId="20" xfId="0" applyNumberFormat="1" applyFont="1" applyFill="1" applyBorder="1" applyAlignment="1" applyProtection="1">
      <alignment horizontal="center" vertical="center"/>
      <protection locked="0"/>
    </xf>
    <xf numFmtId="1" fontId="1" fillId="33" borderId="11" xfId="0" applyNumberFormat="1" applyFont="1" applyFill="1" applyBorder="1" applyAlignment="1" applyProtection="1">
      <alignment horizontal="center" vertical="center"/>
      <protection locked="0"/>
    </xf>
    <xf numFmtId="1" fontId="1" fillId="33" borderId="22" xfId="0" applyNumberFormat="1" applyFont="1" applyFill="1" applyBorder="1" applyAlignment="1" applyProtection="1">
      <alignment horizontal="center" vertical="center"/>
      <protection locked="0"/>
    </xf>
    <xf numFmtId="5" fontId="2" fillId="0" borderId="11" xfId="0" applyNumberFormat="1" applyFont="1" applyBorder="1" applyAlignment="1">
      <alignment horizontal="right" vertical="center" shrinkToFit="1"/>
    </xf>
    <xf numFmtId="5" fontId="2" fillId="0" borderId="22" xfId="0" applyNumberFormat="1" applyFont="1" applyBorder="1" applyAlignment="1">
      <alignment horizontal="right" vertical="center" shrinkToFit="1"/>
    </xf>
    <xf numFmtId="171" fontId="1" fillId="33" borderId="11" xfId="0" applyNumberFormat="1" applyFont="1" applyFill="1" applyBorder="1" applyAlignment="1" applyProtection="1">
      <alignment horizontal="center" vertical="center"/>
      <protection locked="0"/>
    </xf>
    <xf numFmtId="171" fontId="1" fillId="33" borderId="22" xfId="0" applyNumberFormat="1" applyFont="1" applyFill="1" applyBorder="1" applyAlignment="1" applyProtection="1">
      <alignment horizontal="center" vertical="center"/>
      <protection locked="0"/>
    </xf>
    <xf numFmtId="5" fontId="0" fillId="0" borderId="22" xfId="0" applyNumberFormat="1" applyBorder="1" applyAlignment="1">
      <alignment/>
    </xf>
    <xf numFmtId="173" fontId="1" fillId="0" borderId="15" xfId="0" applyNumberFormat="1" applyFont="1" applyBorder="1" applyAlignment="1">
      <alignment horizontal="right" vertical="center" shrinkToFit="1"/>
    </xf>
    <xf numFmtId="173" fontId="1" fillId="0" borderId="23" xfId="0" applyNumberFormat="1" applyFont="1" applyBorder="1" applyAlignment="1">
      <alignment horizontal="right" vertical="center" shrinkToFit="1"/>
    </xf>
    <xf numFmtId="0" fontId="0" fillId="0" borderId="22" xfId="0" applyBorder="1" applyAlignment="1">
      <alignment/>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33" borderId="21" xfId="0" applyFont="1" applyFill="1" applyBorder="1" applyAlignment="1" applyProtection="1">
      <alignment horizontal="center" vertical="center"/>
      <protection locked="0"/>
    </xf>
    <xf numFmtId="173" fontId="1" fillId="33" borderId="11" xfId="0" applyNumberFormat="1" applyFont="1" applyFill="1" applyBorder="1" applyAlignment="1" applyProtection="1">
      <alignment horizontal="right" vertical="center" shrinkToFit="1"/>
      <protection locked="0"/>
    </xf>
    <xf numFmtId="173" fontId="1" fillId="33" borderId="22" xfId="0" applyNumberFormat="1" applyFont="1" applyFill="1" applyBorder="1" applyAlignment="1" applyProtection="1">
      <alignment horizontal="right" vertical="center" shrinkToFit="1"/>
      <protection locked="0"/>
    </xf>
    <xf numFmtId="173" fontId="1" fillId="33" borderId="18" xfId="0" applyNumberFormat="1" applyFont="1" applyFill="1" applyBorder="1" applyAlignment="1" applyProtection="1">
      <alignment horizontal="right" vertical="center" shrinkToFit="1"/>
      <protection locked="0"/>
    </xf>
    <xf numFmtId="173" fontId="1" fillId="33" borderId="19" xfId="0" applyNumberFormat="1" applyFont="1" applyFill="1" applyBorder="1" applyAlignment="1" applyProtection="1">
      <alignment horizontal="right" vertical="center" shrinkToFit="1"/>
      <protection locked="0"/>
    </xf>
    <xf numFmtId="173" fontId="1" fillId="33" borderId="17" xfId="0" applyNumberFormat="1" applyFont="1" applyFill="1" applyBorder="1" applyAlignment="1" applyProtection="1">
      <alignment horizontal="right" vertical="center" shrinkToFit="1"/>
      <protection locked="0"/>
    </xf>
    <xf numFmtId="173" fontId="1" fillId="33" borderId="20" xfId="0" applyNumberFormat="1" applyFont="1" applyFill="1" applyBorder="1" applyAlignment="1" applyProtection="1">
      <alignment horizontal="right" vertical="center" shrinkToFit="1"/>
      <protection locked="0"/>
    </xf>
    <xf numFmtId="0" fontId="1" fillId="33" borderId="11" xfId="0" applyFont="1" applyFill="1" applyBorder="1" applyAlignment="1" applyProtection="1">
      <alignment horizontal="left" vertical="center"/>
      <protection locked="0"/>
    </xf>
    <xf numFmtId="0" fontId="1" fillId="33" borderId="21" xfId="0" applyFont="1" applyFill="1" applyBorder="1" applyAlignment="1" applyProtection="1">
      <alignment horizontal="left" vertical="center"/>
      <protection locked="0"/>
    </xf>
    <xf numFmtId="0" fontId="1" fillId="33" borderId="22" xfId="0" applyFont="1" applyFill="1" applyBorder="1" applyAlignment="1" applyProtection="1">
      <alignment horizontal="left" vertical="center"/>
      <protection locked="0"/>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23"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173" fontId="1" fillId="33" borderId="11" xfId="0" applyNumberFormat="1" applyFont="1" applyFill="1" applyBorder="1" applyAlignment="1" applyProtection="1">
      <alignment horizontal="center" vertical="center"/>
      <protection locked="0"/>
    </xf>
    <xf numFmtId="173" fontId="1" fillId="33" borderId="21" xfId="0" applyNumberFormat="1" applyFont="1" applyFill="1" applyBorder="1" applyAlignment="1" applyProtection="1">
      <alignment horizontal="center" vertical="center"/>
      <protection locked="0"/>
    </xf>
    <xf numFmtId="173" fontId="1" fillId="33" borderId="22" xfId="0" applyNumberFormat="1" applyFont="1" applyFill="1" applyBorder="1" applyAlignment="1" applyProtection="1">
      <alignment horizontal="center" vertical="center"/>
      <protection locked="0"/>
    </xf>
    <xf numFmtId="0" fontId="2" fillId="0" borderId="15" xfId="0" applyFont="1" applyBorder="1" applyAlignment="1">
      <alignment horizontal="left" vertical="center"/>
    </xf>
    <xf numFmtId="0" fontId="2" fillId="0" borderId="13" xfId="0" applyFont="1" applyBorder="1" applyAlignment="1">
      <alignment horizontal="left" vertical="center"/>
    </xf>
    <xf numFmtId="0" fontId="2" fillId="33" borderId="11"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1" fillId="0" borderId="15" xfId="0" applyFont="1" applyBorder="1" applyAlignment="1">
      <alignment horizontal="left" vertical="center"/>
    </xf>
    <xf numFmtId="0" fontId="1" fillId="0" borderId="13" xfId="0" applyFont="1" applyBorder="1" applyAlignment="1">
      <alignment horizontal="left" vertical="center"/>
    </xf>
    <xf numFmtId="0" fontId="1" fillId="0" borderId="23" xfId="0" applyFont="1" applyBorder="1" applyAlignment="1">
      <alignment horizontal="left" vertical="center"/>
    </xf>
    <xf numFmtId="0" fontId="2" fillId="0" borderId="23" xfId="0" applyFont="1" applyBorder="1" applyAlignment="1">
      <alignment horizontal="left" vertical="center"/>
    </xf>
    <xf numFmtId="170" fontId="1" fillId="33" borderId="11" xfId="0" applyNumberFormat="1" applyFont="1" applyFill="1" applyBorder="1" applyAlignment="1" applyProtection="1">
      <alignment horizontal="center" vertical="center"/>
      <protection locked="0"/>
    </xf>
    <xf numFmtId="170" fontId="1" fillId="33" borderId="22" xfId="0" applyNumberFormat="1" applyFont="1" applyFill="1" applyBorder="1" applyAlignment="1" applyProtection="1">
      <alignment horizontal="center" vertical="center"/>
      <protection locked="0"/>
    </xf>
    <xf numFmtId="170" fontId="1" fillId="33" borderId="11" xfId="0" applyNumberFormat="1" applyFont="1" applyFill="1" applyBorder="1" applyAlignment="1" applyProtection="1">
      <alignment horizontal="center" vertical="center"/>
      <protection locked="0"/>
    </xf>
    <xf numFmtId="170" fontId="1" fillId="33" borderId="22" xfId="0" applyNumberFormat="1" applyFont="1" applyFill="1" applyBorder="1" applyAlignment="1" applyProtection="1">
      <alignment horizontal="center" vertical="center"/>
      <protection locked="0"/>
    </xf>
    <xf numFmtId="173" fontId="2" fillId="0" borderId="11" xfId="0" applyNumberFormat="1" applyFont="1" applyBorder="1" applyAlignment="1">
      <alignment horizontal="center" vertical="center" shrinkToFit="1"/>
    </xf>
    <xf numFmtId="173" fontId="2" fillId="0" borderId="21" xfId="0" applyNumberFormat="1" applyFont="1" applyBorder="1" applyAlignment="1">
      <alignment horizontal="center" vertical="center" shrinkToFit="1"/>
    </xf>
    <xf numFmtId="173" fontId="2" fillId="0" borderId="22" xfId="0" applyNumberFormat="1" applyFont="1" applyBorder="1" applyAlignment="1">
      <alignment horizontal="center" vertical="center" shrinkToFit="1"/>
    </xf>
    <xf numFmtId="0" fontId="2" fillId="0" borderId="15" xfId="0" applyFont="1" applyBorder="1" applyAlignment="1">
      <alignment horizontal="center" vertical="center" wrapText="1"/>
    </xf>
    <xf numFmtId="0" fontId="1" fillId="33" borderId="11" xfId="0" applyNumberFormat="1" applyFont="1" applyFill="1" applyBorder="1" applyAlignment="1" applyProtection="1">
      <alignment horizontal="center" vertical="center"/>
      <protection locked="0"/>
    </xf>
    <xf numFmtId="0" fontId="1" fillId="33" borderId="22" xfId="0" applyNumberFormat="1" applyFont="1" applyFill="1" applyBorder="1" applyAlignment="1" applyProtection="1">
      <alignment horizontal="center" vertical="center"/>
      <protection locked="0"/>
    </xf>
    <xf numFmtId="0" fontId="2" fillId="0" borderId="11"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22" xfId="0" applyFont="1" applyBorder="1" applyAlignment="1">
      <alignment horizontal="center" vertical="center" wrapText="1"/>
    </xf>
    <xf numFmtId="0" fontId="2" fillId="34" borderId="11" xfId="0" applyFont="1" applyFill="1" applyBorder="1" applyAlignment="1">
      <alignment horizontal="left" vertical="center"/>
    </xf>
    <xf numFmtId="0" fontId="2" fillId="34" borderId="21" xfId="0" applyFont="1" applyFill="1" applyBorder="1" applyAlignment="1">
      <alignment horizontal="left" vertical="center"/>
    </xf>
    <xf numFmtId="0" fontId="2" fillId="34" borderId="22" xfId="0" applyFont="1" applyFill="1" applyBorder="1" applyAlignment="1">
      <alignment horizontal="left" vertical="center"/>
    </xf>
    <xf numFmtId="173" fontId="1" fillId="33" borderId="15" xfId="0" applyNumberFormat="1" applyFont="1" applyFill="1" applyBorder="1" applyAlignment="1" applyProtection="1">
      <alignment horizontal="center" vertical="center"/>
      <protection locked="0"/>
    </xf>
    <xf numFmtId="173" fontId="1" fillId="33" borderId="23" xfId="0" applyNumberFormat="1" applyFont="1" applyFill="1" applyBorder="1" applyAlignment="1" applyProtection="1">
      <alignment horizontal="center" vertical="center"/>
      <protection locked="0"/>
    </xf>
    <xf numFmtId="173" fontId="2" fillId="0" borderId="11" xfId="0" applyNumberFormat="1" applyFont="1" applyBorder="1" applyAlignment="1">
      <alignment horizontal="center" vertical="center"/>
    </xf>
    <xf numFmtId="173" fontId="2" fillId="0" borderId="22" xfId="0" applyNumberFormat="1" applyFont="1" applyBorder="1" applyAlignment="1">
      <alignment horizontal="center" vertical="center"/>
    </xf>
    <xf numFmtId="10" fontId="1" fillId="33" borderId="11" xfId="0" applyNumberFormat="1" applyFont="1" applyFill="1" applyBorder="1" applyAlignment="1" applyProtection="1">
      <alignment horizontal="center" vertical="center"/>
      <protection locked="0"/>
    </xf>
    <xf numFmtId="10" fontId="1" fillId="33" borderId="22" xfId="0" applyNumberFormat="1" applyFont="1" applyFill="1" applyBorder="1" applyAlignment="1" applyProtection="1">
      <alignment horizontal="center" vertical="center"/>
      <protection locked="0"/>
    </xf>
    <xf numFmtId="173" fontId="2" fillId="0" borderId="21" xfId="0" applyNumberFormat="1" applyFont="1" applyBorder="1" applyAlignment="1">
      <alignment horizontal="right" vertical="center" shrinkToFit="1"/>
    </xf>
    <xf numFmtId="173" fontId="1" fillId="33" borderId="21" xfId="0" applyNumberFormat="1" applyFont="1" applyFill="1" applyBorder="1" applyAlignment="1" applyProtection="1">
      <alignment horizontal="right" vertical="center" shrinkToFit="1"/>
      <protection locked="0"/>
    </xf>
    <xf numFmtId="14" fontId="1" fillId="33" borderId="11" xfId="0" applyNumberFormat="1" applyFont="1" applyFill="1" applyBorder="1" applyAlignment="1" applyProtection="1">
      <alignment horizontal="center" vertical="center"/>
      <protection locked="0"/>
    </xf>
    <xf numFmtId="0" fontId="1" fillId="33" borderId="13" xfId="0" applyFont="1" applyFill="1" applyBorder="1" applyAlignment="1" applyProtection="1">
      <alignment horizontal="center" vertical="center"/>
      <protection locked="0"/>
    </xf>
    <xf numFmtId="0" fontId="1" fillId="34" borderId="17" xfId="0" applyFont="1" applyFill="1" applyBorder="1" applyAlignment="1">
      <alignment horizontal="center" vertical="center"/>
    </xf>
    <xf numFmtId="0" fontId="1" fillId="34" borderId="16" xfId="0" applyFont="1" applyFill="1" applyBorder="1" applyAlignment="1">
      <alignment horizontal="center" vertical="center"/>
    </xf>
    <xf numFmtId="0" fontId="1" fillId="34" borderId="20" xfId="0" applyFont="1" applyFill="1" applyBorder="1" applyAlignment="1">
      <alignment horizontal="center" vertical="center"/>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2" fillId="0" borderId="23"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19" xfId="0" applyFont="1" applyBorder="1" applyAlignment="1">
      <alignment horizontal="left" vertical="center" wrapText="1"/>
    </xf>
    <xf numFmtId="0" fontId="1" fillId="33" borderId="15" xfId="0" applyFont="1" applyFill="1" applyBorder="1" applyAlignment="1" applyProtection="1">
      <alignment horizontal="center" vertical="center"/>
      <protection locked="0"/>
    </xf>
    <xf numFmtId="0" fontId="1" fillId="33" borderId="13" xfId="0" applyFont="1" applyFill="1" applyBorder="1" applyAlignment="1" applyProtection="1">
      <alignment horizontal="center" vertical="center"/>
      <protection locked="0"/>
    </xf>
    <xf numFmtId="0" fontId="1" fillId="33" borderId="23" xfId="0" applyFont="1" applyFill="1" applyBorder="1" applyAlignment="1" applyProtection="1">
      <alignment horizontal="center" vertical="center"/>
      <protection locked="0"/>
    </xf>
    <xf numFmtId="0" fontId="1" fillId="33" borderId="17" xfId="0" applyFont="1" applyFill="1" applyBorder="1" applyAlignment="1" applyProtection="1">
      <alignment horizontal="center" vertical="center"/>
      <protection locked="0"/>
    </xf>
    <xf numFmtId="0" fontId="1" fillId="33" borderId="16" xfId="0" applyFont="1" applyFill="1" applyBorder="1" applyAlignment="1" applyProtection="1">
      <alignment horizontal="center" vertical="center"/>
      <protection locked="0"/>
    </xf>
    <xf numFmtId="0" fontId="1" fillId="33" borderId="20" xfId="0" applyFont="1" applyFill="1" applyBorder="1" applyAlignment="1" applyProtection="1">
      <alignment horizontal="center" vertical="center"/>
      <protection locked="0"/>
    </xf>
    <xf numFmtId="0" fontId="2" fillId="0" borderId="1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1" fillId="33" borderId="15" xfId="0" applyFont="1" applyFill="1" applyBorder="1" applyAlignment="1" applyProtection="1">
      <alignment horizontal="left" vertical="center" wrapText="1"/>
      <protection locked="0"/>
    </xf>
    <xf numFmtId="0" fontId="1" fillId="33" borderId="13" xfId="0" applyFont="1" applyFill="1" applyBorder="1" applyAlignment="1" applyProtection="1">
      <alignment horizontal="left" vertical="center" wrapText="1"/>
      <protection locked="0"/>
    </xf>
    <xf numFmtId="0" fontId="1" fillId="33" borderId="23" xfId="0" applyFont="1" applyFill="1" applyBorder="1" applyAlignment="1" applyProtection="1">
      <alignment horizontal="left" vertical="center" wrapText="1"/>
      <protection locked="0"/>
    </xf>
    <xf numFmtId="0" fontId="1" fillId="33" borderId="18"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wrapText="1"/>
      <protection locked="0"/>
    </xf>
    <xf numFmtId="0" fontId="1" fillId="33" borderId="19" xfId="0" applyFont="1" applyFill="1" applyBorder="1" applyAlignment="1" applyProtection="1">
      <alignment horizontal="left" vertical="center" wrapText="1"/>
      <protection locked="0"/>
    </xf>
    <xf numFmtId="0" fontId="1" fillId="33" borderId="17" xfId="0" applyFont="1" applyFill="1" applyBorder="1" applyAlignment="1" applyProtection="1">
      <alignment horizontal="left" vertical="center" wrapText="1"/>
      <protection locked="0"/>
    </xf>
    <xf numFmtId="0" fontId="1" fillId="33" borderId="16" xfId="0" applyFont="1" applyFill="1" applyBorder="1" applyAlignment="1" applyProtection="1">
      <alignment horizontal="left" vertical="center" wrapText="1"/>
      <protection locked="0"/>
    </xf>
    <xf numFmtId="0" fontId="1" fillId="33" borderId="20" xfId="0" applyFont="1" applyFill="1" applyBorder="1" applyAlignment="1" applyProtection="1">
      <alignment horizontal="left" vertical="center" wrapText="1"/>
      <protection locked="0"/>
    </xf>
    <xf numFmtId="0" fontId="1" fillId="34" borderId="11"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22" xfId="0" applyFont="1" applyFill="1" applyBorder="1" applyAlignment="1">
      <alignment horizontal="center" vertical="center"/>
    </xf>
    <xf numFmtId="0" fontId="2" fillId="0" borderId="11"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34" borderId="12" xfId="0" applyFont="1" applyFill="1" applyBorder="1" applyAlignment="1">
      <alignment horizontal="center" vertical="center"/>
    </xf>
    <xf numFmtId="0" fontId="1" fillId="34" borderId="24" xfId="0" applyFont="1" applyFill="1" applyBorder="1" applyAlignment="1">
      <alignment horizontal="center" vertical="center"/>
    </xf>
    <xf numFmtId="0" fontId="1" fillId="34" borderId="14" xfId="0" applyFont="1" applyFill="1" applyBorder="1" applyAlignment="1">
      <alignment horizontal="center" vertical="center"/>
    </xf>
    <xf numFmtId="174" fontId="1" fillId="33" borderId="15" xfId="0" applyNumberFormat="1" applyFont="1" applyFill="1" applyBorder="1" applyAlignment="1" applyProtection="1">
      <alignment horizontal="center" vertical="center"/>
      <protection locked="0"/>
    </xf>
    <xf numFmtId="174" fontId="1" fillId="33" borderId="23" xfId="0" applyNumberFormat="1" applyFont="1" applyFill="1" applyBorder="1" applyAlignment="1" applyProtection="1">
      <alignment horizontal="center" vertical="center"/>
      <protection locked="0"/>
    </xf>
    <xf numFmtId="174" fontId="1" fillId="33" borderId="17" xfId="0" applyNumberFormat="1" applyFont="1" applyFill="1" applyBorder="1" applyAlignment="1" applyProtection="1">
      <alignment horizontal="center" vertical="center"/>
      <protection locked="0"/>
    </xf>
    <xf numFmtId="174" fontId="1" fillId="33" borderId="20" xfId="0" applyNumberFormat="1" applyFont="1" applyFill="1" applyBorder="1" applyAlignment="1" applyProtection="1">
      <alignment horizontal="center" vertical="center"/>
      <protection locked="0"/>
    </xf>
    <xf numFmtId="174" fontId="1" fillId="33" borderId="11" xfId="0" applyNumberFormat="1" applyFont="1" applyFill="1" applyBorder="1" applyAlignment="1" applyProtection="1">
      <alignment horizontal="center" vertical="center"/>
      <protection locked="0"/>
    </xf>
    <xf numFmtId="174" fontId="1" fillId="33" borderId="22" xfId="0" applyNumberFormat="1"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0</xdr:row>
      <xdr:rowOff>133350</xdr:rowOff>
    </xdr:from>
    <xdr:to>
      <xdr:col>6</xdr:col>
      <xdr:colOff>238125</xdr:colOff>
      <xdr:row>4</xdr:row>
      <xdr:rowOff>19050</xdr:rowOff>
    </xdr:to>
    <xdr:pic>
      <xdr:nvPicPr>
        <xdr:cNvPr id="1" name="Picture 1" descr="SNBsmall"/>
        <xdr:cNvPicPr preferRelativeResize="1">
          <a:picLocks noChangeAspect="1"/>
        </xdr:cNvPicPr>
      </xdr:nvPicPr>
      <xdr:blipFill>
        <a:blip r:embed="rId1"/>
        <a:stretch>
          <a:fillRect/>
        </a:stretch>
      </xdr:blipFill>
      <xdr:spPr>
        <a:xfrm>
          <a:off x="1857375" y="133350"/>
          <a:ext cx="1838325" cy="457200"/>
        </a:xfrm>
        <a:prstGeom prst="rect">
          <a:avLst/>
        </a:prstGeom>
        <a:noFill/>
        <a:ln w="9525" cmpd="sng">
          <a:noFill/>
        </a:ln>
      </xdr:spPr>
    </xdr:pic>
    <xdr:clientData/>
  </xdr:twoCellAnchor>
  <xdr:twoCellAnchor>
    <xdr:from>
      <xdr:col>2</xdr:col>
      <xdr:colOff>1066800</xdr:colOff>
      <xdr:row>1</xdr:row>
      <xdr:rowOff>0</xdr:rowOff>
    </xdr:from>
    <xdr:to>
      <xdr:col>6</xdr:col>
      <xdr:colOff>438150</xdr:colOff>
      <xdr:row>4</xdr:row>
      <xdr:rowOff>123825</xdr:rowOff>
    </xdr:to>
    <xdr:pic>
      <xdr:nvPicPr>
        <xdr:cNvPr id="2" name="Picture 12" descr="https://apps.seacoastnational.com/e-sigs/seacoastbank-commercial.jpg"/>
        <xdr:cNvPicPr preferRelativeResize="1">
          <a:picLocks noChangeAspect="1"/>
        </xdr:cNvPicPr>
      </xdr:nvPicPr>
      <xdr:blipFill>
        <a:blip r:embed="rId2"/>
        <a:stretch>
          <a:fillRect/>
        </a:stretch>
      </xdr:blipFill>
      <xdr:spPr>
        <a:xfrm>
          <a:off x="1857375" y="142875"/>
          <a:ext cx="20383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76200</xdr:rowOff>
    </xdr:from>
    <xdr:to>
      <xdr:col>6</xdr:col>
      <xdr:colOff>180975</xdr:colOff>
      <xdr:row>4</xdr:row>
      <xdr:rowOff>85725</xdr:rowOff>
    </xdr:to>
    <xdr:pic>
      <xdr:nvPicPr>
        <xdr:cNvPr id="1" name="Picture 12" descr="https://apps.seacoastnational.com/e-sigs/seacoastbank-commercial.jpg"/>
        <xdr:cNvPicPr preferRelativeResize="1">
          <a:picLocks noChangeAspect="1"/>
        </xdr:cNvPicPr>
      </xdr:nvPicPr>
      <xdr:blipFill>
        <a:blip r:embed="rId1"/>
        <a:stretch>
          <a:fillRect/>
        </a:stretch>
      </xdr:blipFill>
      <xdr:spPr>
        <a:xfrm>
          <a:off x="2057400" y="76200"/>
          <a:ext cx="20097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J115"/>
  <sheetViews>
    <sheetView zoomScalePageLayoutView="0" workbookViewId="0" topLeftCell="A1">
      <selection activeCell="D43" sqref="D43"/>
    </sheetView>
  </sheetViews>
  <sheetFormatPr defaultColWidth="9.140625" defaultRowHeight="12.75"/>
  <cols>
    <col min="1" max="1" width="2.7109375" style="0" customWidth="1"/>
    <col min="3" max="3" width="19.00390625" style="0" customWidth="1"/>
    <col min="4" max="4" width="2.7109375" style="0" customWidth="1"/>
  </cols>
  <sheetData>
    <row r="1" spans="1:10" ht="11.25" customHeight="1">
      <c r="A1" s="63"/>
      <c r="B1" s="63"/>
      <c r="C1" s="63"/>
      <c r="D1" s="63"/>
      <c r="E1" s="63"/>
      <c r="F1" s="63"/>
      <c r="G1" s="63"/>
      <c r="H1" s="63"/>
      <c r="I1" s="63"/>
      <c r="J1" s="63"/>
    </row>
    <row r="2" spans="1:10" ht="11.25" customHeight="1">
      <c r="A2" s="63"/>
      <c r="B2" s="63"/>
      <c r="C2" s="63"/>
      <c r="D2" s="63"/>
      <c r="E2" s="63"/>
      <c r="F2" s="63"/>
      <c r="G2" s="63"/>
      <c r="H2" s="63"/>
      <c r="I2" s="63"/>
      <c r="J2" s="63"/>
    </row>
    <row r="3" spans="1:10" ht="11.25" customHeight="1">
      <c r="A3" s="63"/>
      <c r="B3" s="63"/>
      <c r="C3" s="63"/>
      <c r="D3" s="63"/>
      <c r="E3" s="63"/>
      <c r="F3" s="63"/>
      <c r="G3" s="63"/>
      <c r="H3" s="63"/>
      <c r="I3" s="63"/>
      <c r="J3" s="63"/>
    </row>
    <row r="4" spans="1:10" ht="11.25" customHeight="1">
      <c r="A4" s="63"/>
      <c r="B4" s="63"/>
      <c r="C4" s="63"/>
      <c r="D4" s="63"/>
      <c r="E4" s="63"/>
      <c r="F4" s="63"/>
      <c r="G4" s="63"/>
      <c r="H4" s="63"/>
      <c r="I4" s="63"/>
      <c r="J4" s="63"/>
    </row>
    <row r="5" spans="1:10" ht="11.25" customHeight="1">
      <c r="A5" s="64"/>
      <c r="B5" s="64"/>
      <c r="C5" s="64"/>
      <c r="D5" s="64"/>
      <c r="E5" s="64"/>
      <c r="F5" s="64"/>
      <c r="G5" s="64"/>
      <c r="H5" s="64"/>
      <c r="I5" s="64"/>
      <c r="J5" s="64"/>
    </row>
    <row r="6" spans="1:10" ht="11.25" customHeight="1">
      <c r="A6" s="37" t="s">
        <v>137</v>
      </c>
      <c r="B6" s="38"/>
      <c r="C6" s="38"/>
      <c r="D6" s="38"/>
      <c r="E6" s="38"/>
      <c r="F6" s="38"/>
      <c r="G6" s="38"/>
      <c r="H6" s="38"/>
      <c r="I6" s="38"/>
      <c r="J6" s="39"/>
    </row>
    <row r="7" spans="1:10" s="11" customFormat="1" ht="11.25" customHeight="1">
      <c r="A7" s="40" t="s">
        <v>237</v>
      </c>
      <c r="B7" s="41"/>
      <c r="C7" s="41"/>
      <c r="D7" s="41"/>
      <c r="E7" s="41"/>
      <c r="F7" s="41"/>
      <c r="G7" s="41"/>
      <c r="H7" s="41"/>
      <c r="I7" s="41"/>
      <c r="J7" s="42"/>
    </row>
    <row r="8" spans="1:10" s="11" customFormat="1" ht="11.25" customHeight="1">
      <c r="A8" s="43"/>
      <c r="B8" s="44"/>
      <c r="C8" s="44"/>
      <c r="D8" s="44"/>
      <c r="E8" s="44"/>
      <c r="F8" s="44"/>
      <c r="G8" s="44"/>
      <c r="H8" s="44"/>
      <c r="I8" s="44"/>
      <c r="J8" s="45"/>
    </row>
    <row r="9" spans="1:10" s="11" customFormat="1" ht="11.25" customHeight="1">
      <c r="A9" s="43"/>
      <c r="B9" s="44"/>
      <c r="C9" s="44"/>
      <c r="D9" s="44"/>
      <c r="E9" s="44"/>
      <c r="F9" s="44"/>
      <c r="G9" s="44"/>
      <c r="H9" s="44"/>
      <c r="I9" s="44"/>
      <c r="J9" s="45"/>
    </row>
    <row r="10" spans="1:10" s="11" customFormat="1" ht="11.25" customHeight="1">
      <c r="A10" s="43"/>
      <c r="B10" s="44"/>
      <c r="C10" s="44"/>
      <c r="D10" s="44"/>
      <c r="E10" s="44"/>
      <c r="F10" s="44"/>
      <c r="G10" s="44"/>
      <c r="H10" s="44"/>
      <c r="I10" s="44"/>
      <c r="J10" s="45"/>
    </row>
    <row r="11" spans="1:10" s="11" customFormat="1" ht="11.25" customHeight="1">
      <c r="A11" s="43"/>
      <c r="B11" s="44"/>
      <c r="C11" s="44"/>
      <c r="D11" s="44"/>
      <c r="E11" s="44"/>
      <c r="F11" s="44"/>
      <c r="G11" s="44"/>
      <c r="H11" s="44"/>
      <c r="I11" s="44"/>
      <c r="J11" s="45"/>
    </row>
    <row r="12" spans="1:10" s="11" customFormat="1" ht="9.75">
      <c r="A12" s="46"/>
      <c r="B12" s="47"/>
      <c r="C12" s="47"/>
      <c r="D12" s="47"/>
      <c r="E12" s="47"/>
      <c r="F12" s="47"/>
      <c r="G12" s="47"/>
      <c r="H12" s="47"/>
      <c r="I12" s="47"/>
      <c r="J12" s="48"/>
    </row>
    <row r="13" spans="1:10" s="11" customFormat="1" ht="9.75">
      <c r="A13" s="54" t="s">
        <v>141</v>
      </c>
      <c r="B13" s="55"/>
      <c r="C13" s="55"/>
      <c r="D13" s="55"/>
      <c r="E13" s="55"/>
      <c r="F13" s="55"/>
      <c r="G13" s="55"/>
      <c r="H13" s="55"/>
      <c r="I13" s="55"/>
      <c r="J13" s="56"/>
    </row>
    <row r="14" spans="1:10" s="11" customFormat="1" ht="9.75">
      <c r="A14" s="57" t="s">
        <v>138</v>
      </c>
      <c r="B14" s="58"/>
      <c r="C14" s="58"/>
      <c r="D14" s="58"/>
      <c r="E14" s="58"/>
      <c r="F14" s="58"/>
      <c r="G14" s="58"/>
      <c r="H14" s="58"/>
      <c r="I14" s="58"/>
      <c r="J14" s="59"/>
    </row>
    <row r="15" spans="1:10" s="11" customFormat="1" ht="11.25">
      <c r="A15" s="35"/>
      <c r="B15" s="49" t="s">
        <v>223</v>
      </c>
      <c r="C15" s="49"/>
      <c r="D15" s="27"/>
      <c r="E15" s="50" t="s">
        <v>238</v>
      </c>
      <c r="F15" s="50"/>
      <c r="G15" s="50"/>
      <c r="H15" s="50"/>
      <c r="I15" s="50"/>
      <c r="J15" s="51"/>
    </row>
    <row r="16" spans="1:10" s="11" customFormat="1" ht="11.25">
      <c r="A16" s="36"/>
      <c r="B16" s="49" t="s">
        <v>139</v>
      </c>
      <c r="C16" s="49"/>
      <c r="D16" s="28"/>
      <c r="E16" s="52"/>
      <c r="F16" s="52"/>
      <c r="G16" s="52"/>
      <c r="H16" s="52"/>
      <c r="I16" s="52"/>
      <c r="J16" s="53"/>
    </row>
    <row r="17" spans="1:10" s="11" customFormat="1" ht="12">
      <c r="A17" s="69" t="s">
        <v>140</v>
      </c>
      <c r="B17" s="70"/>
      <c r="C17" s="70"/>
      <c r="D17" s="70"/>
      <c r="E17" s="70"/>
      <c r="F17" s="70"/>
      <c r="G17" s="70"/>
      <c r="H17" s="70"/>
      <c r="I17" s="70"/>
      <c r="J17" s="71"/>
    </row>
    <row r="18" spans="1:10" s="11" customFormat="1" ht="11.25">
      <c r="A18" s="35"/>
      <c r="B18" s="49" t="s">
        <v>147</v>
      </c>
      <c r="C18" s="49"/>
      <c r="D18" s="27"/>
      <c r="E18" s="31" t="s">
        <v>152</v>
      </c>
      <c r="F18" s="31"/>
      <c r="G18" s="31"/>
      <c r="H18" s="31"/>
      <c r="I18" s="31"/>
      <c r="J18" s="32"/>
    </row>
    <row r="19" spans="1:10" s="11" customFormat="1" ht="11.25">
      <c r="A19" s="35"/>
      <c r="B19" s="49" t="s">
        <v>148</v>
      </c>
      <c r="C19" s="49"/>
      <c r="D19" s="27"/>
      <c r="E19" s="31" t="s">
        <v>153</v>
      </c>
      <c r="F19" s="31"/>
      <c r="G19" s="31"/>
      <c r="H19" s="31"/>
      <c r="I19" s="31"/>
      <c r="J19" s="32"/>
    </row>
    <row r="20" spans="1:10" s="11" customFormat="1" ht="11.25">
      <c r="A20" s="35"/>
      <c r="B20" s="49" t="s">
        <v>149</v>
      </c>
      <c r="C20" s="49"/>
      <c r="D20" s="27"/>
      <c r="E20" s="31" t="s">
        <v>154</v>
      </c>
      <c r="F20" s="31"/>
      <c r="G20" s="31"/>
      <c r="H20" s="31"/>
      <c r="I20" s="31"/>
      <c r="J20" s="32"/>
    </row>
    <row r="21" spans="1:10" s="11" customFormat="1" ht="11.25">
      <c r="A21" s="36"/>
      <c r="B21" s="49" t="s">
        <v>150</v>
      </c>
      <c r="C21" s="49"/>
      <c r="D21" s="28"/>
      <c r="E21" s="33" t="s">
        <v>155</v>
      </c>
      <c r="F21" s="33"/>
      <c r="G21" s="33"/>
      <c r="H21" s="33"/>
      <c r="I21" s="33"/>
      <c r="J21" s="34"/>
    </row>
    <row r="22" spans="1:10" s="11" customFormat="1" ht="12">
      <c r="A22" s="69" t="s">
        <v>151</v>
      </c>
      <c r="B22" s="70"/>
      <c r="C22" s="70"/>
      <c r="D22" s="70"/>
      <c r="E22" s="70"/>
      <c r="F22" s="70"/>
      <c r="G22" s="70"/>
      <c r="H22" s="70"/>
      <c r="I22" s="70"/>
      <c r="J22" s="71"/>
    </row>
    <row r="23" spans="1:10" s="11" customFormat="1" ht="11.25">
      <c r="A23" s="35"/>
      <c r="B23" s="49" t="s">
        <v>156</v>
      </c>
      <c r="C23" s="49"/>
      <c r="D23" s="27"/>
      <c r="E23" s="31" t="s">
        <v>152</v>
      </c>
      <c r="F23" s="31"/>
      <c r="G23" s="31"/>
      <c r="H23" s="31"/>
      <c r="I23" s="31"/>
      <c r="J23" s="32"/>
    </row>
    <row r="24" spans="1:10" s="11" customFormat="1" ht="11.25">
      <c r="A24" s="35"/>
      <c r="B24" s="49" t="s">
        <v>157</v>
      </c>
      <c r="C24" s="49"/>
      <c r="D24" s="27"/>
      <c r="E24" s="31" t="s">
        <v>167</v>
      </c>
      <c r="F24" s="31"/>
      <c r="G24" s="31"/>
      <c r="H24" s="31"/>
      <c r="I24" s="31"/>
      <c r="J24" s="32"/>
    </row>
    <row r="25" spans="1:10" s="11" customFormat="1" ht="11.25">
      <c r="A25" s="35"/>
      <c r="B25" s="49" t="s">
        <v>149</v>
      </c>
      <c r="C25" s="49"/>
      <c r="D25" s="27"/>
      <c r="E25" s="31" t="s">
        <v>154</v>
      </c>
      <c r="F25" s="31"/>
      <c r="G25" s="31"/>
      <c r="H25" s="31"/>
      <c r="I25" s="31"/>
      <c r="J25" s="32"/>
    </row>
    <row r="26" spans="1:10" s="11" customFormat="1" ht="11.25">
      <c r="A26" s="35"/>
      <c r="B26" s="49" t="s">
        <v>158</v>
      </c>
      <c r="C26" s="49"/>
      <c r="D26" s="27"/>
      <c r="E26" s="31" t="s">
        <v>170</v>
      </c>
      <c r="F26" s="31"/>
      <c r="G26" s="31"/>
      <c r="H26" s="31"/>
      <c r="I26" s="31"/>
      <c r="J26" s="32"/>
    </row>
    <row r="27" spans="1:10" s="11" customFormat="1" ht="11.25">
      <c r="A27" s="35"/>
      <c r="B27" s="49" t="s">
        <v>159</v>
      </c>
      <c r="C27" s="49"/>
      <c r="D27" s="27"/>
      <c r="E27" s="31" t="s">
        <v>168</v>
      </c>
      <c r="F27" s="31"/>
      <c r="G27" s="31"/>
      <c r="H27" s="31"/>
      <c r="I27" s="31"/>
      <c r="J27" s="32"/>
    </row>
    <row r="28" spans="1:10" s="11" customFormat="1" ht="11.25">
      <c r="A28" s="35"/>
      <c r="B28" s="49" t="s">
        <v>160</v>
      </c>
      <c r="C28" s="49"/>
      <c r="D28" s="27"/>
      <c r="E28" s="31" t="s">
        <v>169</v>
      </c>
      <c r="F28" s="31"/>
      <c r="G28" s="31"/>
      <c r="H28" s="31"/>
      <c r="I28" s="31"/>
      <c r="J28" s="32"/>
    </row>
    <row r="29" spans="1:10" s="11" customFormat="1" ht="11.25">
      <c r="A29" s="35"/>
      <c r="B29" s="49" t="s">
        <v>161</v>
      </c>
      <c r="C29" s="49"/>
      <c r="D29" s="27"/>
      <c r="E29" s="31" t="s">
        <v>161</v>
      </c>
      <c r="F29" s="31"/>
      <c r="G29" s="31"/>
      <c r="H29" s="31"/>
      <c r="I29" s="31"/>
      <c r="J29" s="32"/>
    </row>
    <row r="30" spans="1:10" s="11" customFormat="1" ht="11.25">
      <c r="A30" s="35"/>
      <c r="B30" s="49" t="s">
        <v>163</v>
      </c>
      <c r="C30" s="49"/>
      <c r="D30" s="27"/>
      <c r="E30" s="31" t="s">
        <v>154</v>
      </c>
      <c r="F30" s="31"/>
      <c r="G30" s="31"/>
      <c r="H30" s="31"/>
      <c r="I30" s="31"/>
      <c r="J30" s="32"/>
    </row>
    <row r="31" spans="1:10" s="11" customFormat="1" ht="11.25">
      <c r="A31" s="35"/>
      <c r="B31" s="49" t="s">
        <v>164</v>
      </c>
      <c r="C31" s="49"/>
      <c r="D31" s="27"/>
      <c r="E31" s="31" t="s">
        <v>154</v>
      </c>
      <c r="F31" s="31"/>
      <c r="G31" s="31"/>
      <c r="H31" s="31"/>
      <c r="I31" s="31"/>
      <c r="J31" s="32"/>
    </row>
    <row r="32" spans="1:10" s="11" customFormat="1" ht="11.25">
      <c r="A32" s="35"/>
      <c r="B32" s="49" t="s">
        <v>240</v>
      </c>
      <c r="C32" s="49"/>
      <c r="D32" s="27"/>
      <c r="E32" s="31" t="s">
        <v>171</v>
      </c>
      <c r="F32" s="31"/>
      <c r="G32" s="31"/>
      <c r="H32" s="31"/>
      <c r="I32" s="31"/>
      <c r="J32" s="32"/>
    </row>
    <row r="33" spans="1:10" s="11" customFormat="1" ht="11.25">
      <c r="A33" s="36"/>
      <c r="B33" s="49" t="s">
        <v>150</v>
      </c>
      <c r="C33" s="49"/>
      <c r="D33" s="28"/>
      <c r="E33" s="33" t="s">
        <v>155</v>
      </c>
      <c r="F33" s="33"/>
      <c r="G33" s="33"/>
      <c r="H33" s="33"/>
      <c r="I33" s="33"/>
      <c r="J33" s="34"/>
    </row>
    <row r="34" spans="1:10" s="11" customFormat="1" ht="12">
      <c r="A34" s="69" t="s">
        <v>165</v>
      </c>
      <c r="B34" s="70"/>
      <c r="C34" s="70"/>
      <c r="D34" s="70"/>
      <c r="E34" s="70"/>
      <c r="F34" s="70"/>
      <c r="G34" s="70"/>
      <c r="H34" s="70"/>
      <c r="I34" s="70"/>
      <c r="J34" s="71"/>
    </row>
    <row r="35" spans="1:10" s="11" customFormat="1" ht="11.25">
      <c r="A35" s="29"/>
      <c r="B35" s="49" t="s">
        <v>166</v>
      </c>
      <c r="C35" s="49"/>
      <c r="D35" s="28"/>
      <c r="E35" s="33" t="s">
        <v>167</v>
      </c>
      <c r="F35" s="33"/>
      <c r="G35" s="33"/>
      <c r="H35" s="33"/>
      <c r="I35" s="33"/>
      <c r="J35" s="34"/>
    </row>
    <row r="36" spans="1:10" s="11" customFormat="1" ht="12">
      <c r="A36" s="60" t="s">
        <v>172</v>
      </c>
      <c r="B36" s="61"/>
      <c r="C36" s="61"/>
      <c r="D36" s="61"/>
      <c r="E36" s="61"/>
      <c r="F36" s="61"/>
      <c r="G36" s="61"/>
      <c r="H36" s="61"/>
      <c r="I36" s="61"/>
      <c r="J36" s="62"/>
    </row>
    <row r="37" spans="1:10" s="11" customFormat="1" ht="12">
      <c r="A37" s="69" t="s">
        <v>173</v>
      </c>
      <c r="B37" s="70"/>
      <c r="C37" s="70"/>
      <c r="D37" s="70"/>
      <c r="E37" s="70"/>
      <c r="F37" s="70"/>
      <c r="G37" s="70"/>
      <c r="H37" s="70"/>
      <c r="I37" s="70"/>
      <c r="J37" s="71"/>
    </row>
    <row r="38" spans="1:10" s="11" customFormat="1" ht="11.25">
      <c r="A38" s="35"/>
      <c r="B38" s="49" t="s">
        <v>174</v>
      </c>
      <c r="C38" s="49"/>
      <c r="D38" s="27"/>
      <c r="E38" s="65" t="s">
        <v>224</v>
      </c>
      <c r="F38" s="65"/>
      <c r="G38" s="65"/>
      <c r="H38" s="65"/>
      <c r="I38" s="65"/>
      <c r="J38" s="66"/>
    </row>
    <row r="39" spans="1:10" s="11" customFormat="1" ht="11.25">
      <c r="A39" s="35"/>
      <c r="B39" s="49" t="s">
        <v>176</v>
      </c>
      <c r="C39" s="49"/>
      <c r="D39" s="27"/>
      <c r="E39" s="65"/>
      <c r="F39" s="65"/>
      <c r="G39" s="65"/>
      <c r="H39" s="65"/>
      <c r="I39" s="65"/>
      <c r="J39" s="66"/>
    </row>
    <row r="40" spans="1:10" s="11" customFormat="1" ht="11.25">
      <c r="A40" s="35"/>
      <c r="B40" s="49" t="s">
        <v>20</v>
      </c>
      <c r="C40" s="49"/>
      <c r="D40" s="27"/>
      <c r="E40" s="65"/>
      <c r="F40" s="65"/>
      <c r="G40" s="65"/>
      <c r="H40" s="65"/>
      <c r="I40" s="65"/>
      <c r="J40" s="66"/>
    </row>
    <row r="41" spans="1:10" s="11" customFormat="1" ht="11.25">
      <c r="A41" s="35"/>
      <c r="B41" s="49" t="s">
        <v>177</v>
      </c>
      <c r="C41" s="49"/>
      <c r="D41" s="27"/>
      <c r="E41" s="65"/>
      <c r="F41" s="65"/>
      <c r="G41" s="65"/>
      <c r="H41" s="65"/>
      <c r="I41" s="65"/>
      <c r="J41" s="66"/>
    </row>
    <row r="42" spans="1:10" s="11" customFormat="1" ht="11.25">
      <c r="A42" s="35"/>
      <c r="B42" s="49" t="s">
        <v>178</v>
      </c>
      <c r="C42" s="49"/>
      <c r="D42" s="27"/>
      <c r="E42" s="65"/>
      <c r="F42" s="65"/>
      <c r="G42" s="65"/>
      <c r="H42" s="65"/>
      <c r="I42" s="65"/>
      <c r="J42" s="66"/>
    </row>
    <row r="43" spans="1:10" s="11" customFormat="1" ht="11.25">
      <c r="A43" s="36"/>
      <c r="B43" s="49" t="s">
        <v>178</v>
      </c>
      <c r="C43" s="49"/>
      <c r="D43" s="28"/>
      <c r="E43" s="67"/>
      <c r="F43" s="67"/>
      <c r="G43" s="67"/>
      <c r="H43" s="67"/>
      <c r="I43" s="67"/>
      <c r="J43" s="68"/>
    </row>
    <row r="44" spans="1:10" s="11" customFormat="1" ht="12">
      <c r="A44" s="69" t="s">
        <v>179</v>
      </c>
      <c r="B44" s="70"/>
      <c r="C44" s="70"/>
      <c r="D44" s="70"/>
      <c r="E44" s="70"/>
      <c r="F44" s="70"/>
      <c r="G44" s="70"/>
      <c r="H44" s="70"/>
      <c r="I44" s="70"/>
      <c r="J44" s="71"/>
    </row>
    <row r="45" spans="1:10" s="11" customFormat="1" ht="11.25">
      <c r="A45" s="35"/>
      <c r="B45" s="49" t="s">
        <v>22</v>
      </c>
      <c r="C45" s="49"/>
      <c r="D45" s="27"/>
      <c r="E45" s="65" t="s">
        <v>225</v>
      </c>
      <c r="F45" s="65"/>
      <c r="G45" s="65"/>
      <c r="H45" s="65"/>
      <c r="I45" s="65"/>
      <c r="J45" s="66"/>
    </row>
    <row r="46" spans="1:10" s="11" customFormat="1" ht="11.25">
      <c r="A46" s="35"/>
      <c r="B46" s="49" t="s">
        <v>142</v>
      </c>
      <c r="C46" s="49"/>
      <c r="D46" s="27"/>
      <c r="E46" s="65"/>
      <c r="F46" s="65"/>
      <c r="G46" s="65"/>
      <c r="H46" s="65"/>
      <c r="I46" s="65"/>
      <c r="J46" s="66"/>
    </row>
    <row r="47" spans="1:10" s="11" customFormat="1" ht="11.25">
      <c r="A47" s="35"/>
      <c r="B47" s="49" t="s">
        <v>56</v>
      </c>
      <c r="C47" s="49"/>
      <c r="D47" s="27"/>
      <c r="E47" s="65"/>
      <c r="F47" s="65"/>
      <c r="G47" s="65"/>
      <c r="H47" s="65"/>
      <c r="I47" s="65"/>
      <c r="J47" s="66"/>
    </row>
    <row r="48" spans="1:10" s="11" customFormat="1" ht="11.25">
      <c r="A48" s="35"/>
      <c r="B48" s="49" t="s">
        <v>23</v>
      </c>
      <c r="C48" s="49"/>
      <c r="D48" s="27"/>
      <c r="E48" s="65"/>
      <c r="F48" s="65"/>
      <c r="G48" s="65"/>
      <c r="H48" s="65"/>
      <c r="I48" s="65"/>
      <c r="J48" s="66"/>
    </row>
    <row r="49" spans="1:10" s="11" customFormat="1" ht="11.25">
      <c r="A49" s="35"/>
      <c r="B49" s="49" t="s">
        <v>24</v>
      </c>
      <c r="C49" s="49"/>
      <c r="D49" s="27"/>
      <c r="E49" s="65"/>
      <c r="F49" s="65"/>
      <c r="G49" s="65"/>
      <c r="H49" s="65"/>
      <c r="I49" s="65"/>
      <c r="J49" s="66"/>
    </row>
    <row r="50" spans="1:10" s="11" customFormat="1" ht="11.25">
      <c r="A50" s="35"/>
      <c r="B50" s="49" t="s">
        <v>25</v>
      </c>
      <c r="C50" s="49"/>
      <c r="D50" s="27"/>
      <c r="E50" s="65"/>
      <c r="F50" s="65"/>
      <c r="G50" s="65"/>
      <c r="H50" s="65"/>
      <c r="I50" s="65"/>
      <c r="J50" s="66"/>
    </row>
    <row r="51" spans="1:10" s="11" customFormat="1" ht="11.25">
      <c r="A51" s="35"/>
      <c r="B51" s="49" t="s">
        <v>26</v>
      </c>
      <c r="C51" s="49"/>
      <c r="D51" s="27"/>
      <c r="E51" s="65"/>
      <c r="F51" s="65"/>
      <c r="G51" s="65"/>
      <c r="H51" s="65"/>
      <c r="I51" s="65"/>
      <c r="J51" s="66"/>
    </row>
    <row r="52" spans="1:10" s="11" customFormat="1" ht="11.25">
      <c r="A52" s="35"/>
      <c r="B52" s="49" t="s">
        <v>27</v>
      </c>
      <c r="C52" s="49"/>
      <c r="D52" s="27"/>
      <c r="E52" s="65"/>
      <c r="F52" s="65"/>
      <c r="G52" s="65"/>
      <c r="H52" s="65"/>
      <c r="I52" s="65"/>
      <c r="J52" s="66"/>
    </row>
    <row r="53" spans="1:10" s="11" customFormat="1" ht="11.25">
      <c r="A53" s="35"/>
      <c r="B53" s="49" t="s">
        <v>180</v>
      </c>
      <c r="C53" s="49"/>
      <c r="D53" s="27"/>
      <c r="E53" s="65"/>
      <c r="F53" s="65"/>
      <c r="G53" s="65"/>
      <c r="H53" s="65"/>
      <c r="I53" s="65"/>
      <c r="J53" s="66"/>
    </row>
    <row r="54" spans="1:10" s="11" customFormat="1" ht="11.25">
      <c r="A54" s="36"/>
      <c r="B54" s="49" t="s">
        <v>181</v>
      </c>
      <c r="C54" s="49"/>
      <c r="D54" s="28"/>
      <c r="E54" s="67"/>
      <c r="F54" s="67"/>
      <c r="G54" s="67"/>
      <c r="H54" s="67"/>
      <c r="I54" s="67"/>
      <c r="J54" s="68"/>
    </row>
    <row r="55" spans="1:10" ht="12.75">
      <c r="A55" s="60" t="s">
        <v>184</v>
      </c>
      <c r="B55" s="61"/>
      <c r="C55" s="61"/>
      <c r="D55" s="61"/>
      <c r="E55" s="61"/>
      <c r="F55" s="61"/>
      <c r="G55" s="61"/>
      <c r="H55" s="61"/>
      <c r="I55" s="61"/>
      <c r="J55" s="62"/>
    </row>
    <row r="56" spans="1:10" s="12" customFormat="1" ht="12">
      <c r="A56" s="69" t="s">
        <v>185</v>
      </c>
      <c r="B56" s="70"/>
      <c r="C56" s="70"/>
      <c r="D56" s="70"/>
      <c r="E56" s="70"/>
      <c r="F56" s="70"/>
      <c r="G56" s="70"/>
      <c r="H56" s="70"/>
      <c r="I56" s="70"/>
      <c r="J56" s="71"/>
    </row>
    <row r="57" spans="1:10" s="12" customFormat="1" ht="11.25">
      <c r="A57" s="35"/>
      <c r="B57" s="49" t="s">
        <v>29</v>
      </c>
      <c r="C57" s="49"/>
      <c r="D57" s="27"/>
      <c r="E57" s="50" t="s">
        <v>186</v>
      </c>
      <c r="F57" s="50"/>
      <c r="G57" s="50"/>
      <c r="H57" s="50"/>
      <c r="I57" s="50"/>
      <c r="J57" s="51"/>
    </row>
    <row r="58" spans="1:10" s="12" customFormat="1" ht="11.25">
      <c r="A58" s="35"/>
      <c r="B58" s="49" t="s">
        <v>28</v>
      </c>
      <c r="C58" s="49"/>
      <c r="D58" s="27"/>
      <c r="E58" s="50"/>
      <c r="F58" s="50"/>
      <c r="G58" s="50"/>
      <c r="H58" s="50"/>
      <c r="I58" s="50"/>
      <c r="J58" s="51"/>
    </row>
    <row r="59" spans="1:10" s="12" customFormat="1" ht="11.25">
      <c r="A59" s="36"/>
      <c r="B59" s="49" t="s">
        <v>78</v>
      </c>
      <c r="C59" s="49"/>
      <c r="D59" s="28"/>
      <c r="E59" s="33" t="s">
        <v>187</v>
      </c>
      <c r="F59" s="33"/>
      <c r="G59" s="33"/>
      <c r="H59" s="33"/>
      <c r="I59" s="33"/>
      <c r="J59" s="34"/>
    </row>
    <row r="60" spans="1:10" s="12" customFormat="1" ht="12">
      <c r="A60" s="69" t="s">
        <v>123</v>
      </c>
      <c r="B60" s="70"/>
      <c r="C60" s="70"/>
      <c r="D60" s="70"/>
      <c r="E60" s="70"/>
      <c r="F60" s="70"/>
      <c r="G60" s="70"/>
      <c r="H60" s="70"/>
      <c r="I60" s="70"/>
      <c r="J60" s="71"/>
    </row>
    <row r="61" spans="1:10" s="12" customFormat="1" ht="11.25">
      <c r="A61" s="35"/>
      <c r="B61" s="49" t="s">
        <v>29</v>
      </c>
      <c r="C61" s="49"/>
      <c r="D61" s="27"/>
      <c r="E61" s="50" t="s">
        <v>186</v>
      </c>
      <c r="F61" s="50"/>
      <c r="G61" s="50"/>
      <c r="H61" s="50"/>
      <c r="I61" s="50"/>
      <c r="J61" s="51"/>
    </row>
    <row r="62" spans="1:10" s="12" customFormat="1" ht="11.25">
      <c r="A62" s="35"/>
      <c r="B62" s="49" t="s">
        <v>28</v>
      </c>
      <c r="C62" s="49"/>
      <c r="D62" s="27"/>
      <c r="E62" s="50"/>
      <c r="F62" s="50"/>
      <c r="G62" s="50"/>
      <c r="H62" s="50"/>
      <c r="I62" s="50"/>
      <c r="J62" s="51"/>
    </row>
    <row r="63" spans="1:10" s="12" customFormat="1" ht="11.25">
      <c r="A63" s="35"/>
      <c r="B63" s="49" t="s">
        <v>78</v>
      </c>
      <c r="C63" s="49"/>
      <c r="D63" s="27"/>
      <c r="E63" s="31" t="s">
        <v>188</v>
      </c>
      <c r="F63" s="31"/>
      <c r="G63" s="31"/>
      <c r="H63" s="31"/>
      <c r="I63" s="31"/>
      <c r="J63" s="32"/>
    </row>
    <row r="64" spans="1:10" s="12" customFormat="1" ht="11.25">
      <c r="A64" s="36"/>
      <c r="B64" s="49" t="s">
        <v>190</v>
      </c>
      <c r="C64" s="49"/>
      <c r="D64" s="28"/>
      <c r="E64" s="33" t="s">
        <v>189</v>
      </c>
      <c r="F64" s="33"/>
      <c r="G64" s="33"/>
      <c r="H64" s="33"/>
      <c r="I64" s="33"/>
      <c r="J64" s="34"/>
    </row>
    <row r="65" spans="1:10" s="12" customFormat="1" ht="12">
      <c r="A65" s="60" t="s">
        <v>191</v>
      </c>
      <c r="B65" s="61"/>
      <c r="C65" s="61"/>
      <c r="D65" s="61"/>
      <c r="E65" s="61"/>
      <c r="F65" s="61"/>
      <c r="G65" s="61"/>
      <c r="H65" s="61"/>
      <c r="I65" s="61"/>
      <c r="J65" s="62"/>
    </row>
    <row r="66" spans="1:10" s="12" customFormat="1" ht="12">
      <c r="A66" s="69" t="s">
        <v>124</v>
      </c>
      <c r="B66" s="70"/>
      <c r="C66" s="70"/>
      <c r="D66" s="70"/>
      <c r="E66" s="70"/>
      <c r="F66" s="70"/>
      <c r="G66" s="70"/>
      <c r="H66" s="70"/>
      <c r="I66" s="70"/>
      <c r="J66" s="71"/>
    </row>
    <row r="67" spans="1:10" s="12" customFormat="1" ht="11.25">
      <c r="A67" s="35"/>
      <c r="B67" s="49" t="s">
        <v>29</v>
      </c>
      <c r="C67" s="49"/>
      <c r="D67" s="27"/>
      <c r="E67" s="50" t="s">
        <v>186</v>
      </c>
      <c r="F67" s="50"/>
      <c r="G67" s="50"/>
      <c r="H67" s="50"/>
      <c r="I67" s="50"/>
      <c r="J67" s="51"/>
    </row>
    <row r="68" spans="1:10" s="12" customFormat="1" ht="11.25">
      <c r="A68" s="35"/>
      <c r="B68" s="49" t="s">
        <v>28</v>
      </c>
      <c r="C68" s="49"/>
      <c r="D68" s="27"/>
      <c r="E68" s="50"/>
      <c r="F68" s="50"/>
      <c r="G68" s="50"/>
      <c r="H68" s="50"/>
      <c r="I68" s="50"/>
      <c r="J68" s="51"/>
    </row>
    <row r="69" spans="1:10" s="12" customFormat="1" ht="11.25">
      <c r="A69" s="36"/>
      <c r="B69" s="49" t="s">
        <v>78</v>
      </c>
      <c r="C69" s="49"/>
      <c r="D69" s="28"/>
      <c r="E69" s="33" t="s">
        <v>192</v>
      </c>
      <c r="F69" s="33"/>
      <c r="G69" s="33"/>
      <c r="H69" s="33"/>
      <c r="I69" s="33"/>
      <c r="J69" s="34"/>
    </row>
    <row r="70" spans="1:10" s="12" customFormat="1" ht="12">
      <c r="A70" s="69" t="s">
        <v>193</v>
      </c>
      <c r="B70" s="70"/>
      <c r="C70" s="70"/>
      <c r="D70" s="70"/>
      <c r="E70" s="70"/>
      <c r="F70" s="70"/>
      <c r="G70" s="70"/>
      <c r="H70" s="70"/>
      <c r="I70" s="70"/>
      <c r="J70" s="71"/>
    </row>
    <row r="71" spans="1:10" s="12" customFormat="1" ht="11.25">
      <c r="A71" s="29"/>
      <c r="B71" s="49" t="s">
        <v>194</v>
      </c>
      <c r="C71" s="49"/>
      <c r="D71" s="28"/>
      <c r="E71" s="33" t="s">
        <v>195</v>
      </c>
      <c r="F71" s="33"/>
      <c r="G71" s="33"/>
      <c r="H71" s="33"/>
      <c r="I71" s="33"/>
      <c r="J71" s="34"/>
    </row>
    <row r="72" spans="1:10" s="12" customFormat="1" ht="12">
      <c r="A72" s="69" t="s">
        <v>146</v>
      </c>
      <c r="B72" s="70"/>
      <c r="C72" s="70"/>
      <c r="D72" s="70"/>
      <c r="E72" s="70"/>
      <c r="F72" s="70"/>
      <c r="G72" s="70"/>
      <c r="H72" s="70"/>
      <c r="I72" s="70"/>
      <c r="J72" s="71"/>
    </row>
    <row r="73" spans="1:10" s="12" customFormat="1" ht="11.25">
      <c r="A73" s="35"/>
      <c r="B73" s="49" t="s">
        <v>29</v>
      </c>
      <c r="C73" s="49"/>
      <c r="D73" s="27"/>
      <c r="E73" s="50" t="s">
        <v>186</v>
      </c>
      <c r="F73" s="50"/>
      <c r="G73" s="50"/>
      <c r="H73" s="50"/>
      <c r="I73" s="50"/>
      <c r="J73" s="51"/>
    </row>
    <row r="74" spans="1:10" s="12" customFormat="1" ht="11.25">
      <c r="A74" s="35"/>
      <c r="B74" s="49" t="s">
        <v>28</v>
      </c>
      <c r="C74" s="49"/>
      <c r="D74" s="27"/>
      <c r="E74" s="50"/>
      <c r="F74" s="50"/>
      <c r="G74" s="50"/>
      <c r="H74" s="50"/>
      <c r="I74" s="50"/>
      <c r="J74" s="51"/>
    </row>
    <row r="75" spans="1:10" s="12" customFormat="1" ht="11.25">
      <c r="A75" s="35"/>
      <c r="B75" s="49" t="s">
        <v>78</v>
      </c>
      <c r="C75" s="49"/>
      <c r="D75" s="27"/>
      <c r="E75" s="31" t="s">
        <v>196</v>
      </c>
      <c r="F75" s="31"/>
      <c r="G75" s="31"/>
      <c r="H75" s="31"/>
      <c r="I75" s="31"/>
      <c r="J75" s="32"/>
    </row>
    <row r="76" spans="1:10" s="12" customFormat="1" ht="11.25">
      <c r="A76" s="36"/>
      <c r="B76" s="49" t="s">
        <v>190</v>
      </c>
      <c r="C76" s="49"/>
      <c r="D76" s="28"/>
      <c r="E76" s="33" t="s">
        <v>197</v>
      </c>
      <c r="F76" s="33"/>
      <c r="G76" s="33"/>
      <c r="H76" s="33"/>
      <c r="I76" s="33"/>
      <c r="J76" s="34"/>
    </row>
    <row r="77" spans="1:10" s="12" customFormat="1" ht="12">
      <c r="A77" s="69" t="s">
        <v>198</v>
      </c>
      <c r="B77" s="70"/>
      <c r="C77" s="70"/>
      <c r="D77" s="70"/>
      <c r="E77" s="70"/>
      <c r="F77" s="70"/>
      <c r="G77" s="70"/>
      <c r="H77" s="70"/>
      <c r="I77" s="70"/>
      <c r="J77" s="71"/>
    </row>
    <row r="78" spans="1:10" s="12" customFormat="1" ht="11.25">
      <c r="A78" s="29"/>
      <c r="B78" s="49" t="s">
        <v>199</v>
      </c>
      <c r="C78" s="49"/>
      <c r="D78" s="28"/>
      <c r="E78" s="33" t="s">
        <v>200</v>
      </c>
      <c r="F78" s="33"/>
      <c r="G78" s="33"/>
      <c r="H78" s="33"/>
      <c r="I78" s="33"/>
      <c r="J78" s="34"/>
    </row>
    <row r="79" spans="1:10" s="12" customFormat="1" ht="12">
      <c r="A79" s="72" t="s">
        <v>201</v>
      </c>
      <c r="B79" s="73"/>
      <c r="C79" s="73"/>
      <c r="D79" s="73"/>
      <c r="E79" s="73"/>
      <c r="F79" s="73"/>
      <c r="G79" s="73"/>
      <c r="H79" s="73"/>
      <c r="I79" s="73"/>
      <c r="J79" s="74"/>
    </row>
    <row r="80" spans="1:10" s="12" customFormat="1" ht="12">
      <c r="A80" s="69" t="s">
        <v>202</v>
      </c>
      <c r="B80" s="70"/>
      <c r="C80" s="70"/>
      <c r="D80" s="70"/>
      <c r="E80" s="70"/>
      <c r="F80" s="70"/>
      <c r="G80" s="70"/>
      <c r="H80" s="70"/>
      <c r="I80" s="70"/>
      <c r="J80" s="71"/>
    </row>
    <row r="81" spans="1:10" s="12" customFormat="1" ht="11.25">
      <c r="A81" s="30"/>
      <c r="B81" s="49" t="s">
        <v>203</v>
      </c>
      <c r="C81" s="49"/>
      <c r="D81" s="27"/>
      <c r="E81" s="65" t="s">
        <v>239</v>
      </c>
      <c r="F81" s="65"/>
      <c r="G81" s="65"/>
      <c r="H81" s="65"/>
      <c r="I81" s="65"/>
      <c r="J81" s="66"/>
    </row>
    <row r="82" spans="1:10" s="12" customFormat="1" ht="11.25">
      <c r="A82" s="30"/>
      <c r="B82" s="49" t="s">
        <v>204</v>
      </c>
      <c r="C82" s="49"/>
      <c r="D82" s="27"/>
      <c r="E82" s="65"/>
      <c r="F82" s="65"/>
      <c r="G82" s="65"/>
      <c r="H82" s="65"/>
      <c r="I82" s="65"/>
      <c r="J82" s="66"/>
    </row>
    <row r="83" spans="1:10" s="12" customFormat="1" ht="11.25">
      <c r="A83" s="30"/>
      <c r="B83" s="49" t="s">
        <v>205</v>
      </c>
      <c r="C83" s="49"/>
      <c r="D83" s="27"/>
      <c r="E83" s="65"/>
      <c r="F83" s="65"/>
      <c r="G83" s="65"/>
      <c r="H83" s="65"/>
      <c r="I83" s="65"/>
      <c r="J83" s="66"/>
    </row>
    <row r="84" spans="1:10" s="12" customFormat="1" ht="11.25">
      <c r="A84" s="30"/>
      <c r="B84" s="49" t="s">
        <v>206</v>
      </c>
      <c r="C84" s="49"/>
      <c r="D84" s="27"/>
      <c r="E84" s="65"/>
      <c r="F84" s="65"/>
      <c r="G84" s="65"/>
      <c r="H84" s="65"/>
      <c r="I84" s="65"/>
      <c r="J84" s="66"/>
    </row>
    <row r="85" spans="1:10" s="12" customFormat="1" ht="11.25">
      <c r="A85" s="30"/>
      <c r="B85" s="49" t="s">
        <v>207</v>
      </c>
      <c r="C85" s="49"/>
      <c r="D85" s="27"/>
      <c r="E85" s="65"/>
      <c r="F85" s="65"/>
      <c r="G85" s="65"/>
      <c r="H85" s="65"/>
      <c r="I85" s="65"/>
      <c r="J85" s="66"/>
    </row>
    <row r="86" spans="1:10" s="12" customFormat="1" ht="11.25">
      <c r="A86" s="30"/>
      <c r="B86" s="49" t="s">
        <v>208</v>
      </c>
      <c r="C86" s="49"/>
      <c r="D86" s="27"/>
      <c r="E86" s="65"/>
      <c r="F86" s="65"/>
      <c r="G86" s="65"/>
      <c r="H86" s="65"/>
      <c r="I86" s="65"/>
      <c r="J86" s="66"/>
    </row>
    <row r="87" spans="1:10" s="12" customFormat="1" ht="11.25">
      <c r="A87" s="30"/>
      <c r="B87" s="49" t="s">
        <v>68</v>
      </c>
      <c r="C87" s="49"/>
      <c r="D87" s="27"/>
      <c r="E87" s="65"/>
      <c r="F87" s="65"/>
      <c r="G87" s="65"/>
      <c r="H87" s="65"/>
      <c r="I87" s="65"/>
      <c r="J87" s="66"/>
    </row>
    <row r="88" spans="1:10" s="12" customFormat="1" ht="11.25">
      <c r="A88" s="30"/>
      <c r="B88" s="49" t="s">
        <v>209</v>
      </c>
      <c r="C88" s="49"/>
      <c r="D88" s="27"/>
      <c r="E88" s="65"/>
      <c r="F88" s="65"/>
      <c r="G88" s="65"/>
      <c r="H88" s="65"/>
      <c r="I88" s="65"/>
      <c r="J88" s="66"/>
    </row>
    <row r="89" spans="1:10" s="12" customFormat="1" ht="11.25">
      <c r="A89" s="30"/>
      <c r="B89" s="49" t="s">
        <v>210</v>
      </c>
      <c r="C89" s="49"/>
      <c r="D89" s="27"/>
      <c r="E89" s="65"/>
      <c r="F89" s="65"/>
      <c r="G89" s="65"/>
      <c r="H89" s="65"/>
      <c r="I89" s="65"/>
      <c r="J89" s="66"/>
    </row>
    <row r="90" spans="1:10" s="12" customFormat="1" ht="11.25">
      <c r="A90" s="30"/>
      <c r="B90" s="49" t="s">
        <v>211</v>
      </c>
      <c r="C90" s="49"/>
      <c r="D90" s="27"/>
      <c r="E90" s="65"/>
      <c r="F90" s="65"/>
      <c r="G90" s="65"/>
      <c r="H90" s="65"/>
      <c r="I90" s="65"/>
      <c r="J90" s="66"/>
    </row>
    <row r="91" spans="1:10" s="12" customFormat="1" ht="11.25">
      <c r="A91" s="30"/>
      <c r="B91" s="49" t="s">
        <v>212</v>
      </c>
      <c r="C91" s="49"/>
      <c r="D91" s="27"/>
      <c r="E91" s="65"/>
      <c r="F91" s="65"/>
      <c r="G91" s="65"/>
      <c r="H91" s="65"/>
      <c r="I91" s="65"/>
      <c r="J91" s="66"/>
    </row>
    <row r="92" spans="1:10" s="12" customFormat="1" ht="11.25">
      <c r="A92" s="30"/>
      <c r="B92" s="49" t="s">
        <v>213</v>
      </c>
      <c r="C92" s="49"/>
      <c r="D92" s="27"/>
      <c r="E92" s="65"/>
      <c r="F92" s="65"/>
      <c r="G92" s="65"/>
      <c r="H92" s="65"/>
      <c r="I92" s="65"/>
      <c r="J92" s="66"/>
    </row>
    <row r="93" spans="1:10" s="12" customFormat="1" ht="11.25">
      <c r="A93" s="30"/>
      <c r="B93" s="49" t="s">
        <v>214</v>
      </c>
      <c r="C93" s="49"/>
      <c r="D93" s="27"/>
      <c r="E93" s="65"/>
      <c r="F93" s="65"/>
      <c r="G93" s="65"/>
      <c r="H93" s="65"/>
      <c r="I93" s="65"/>
      <c r="J93" s="66"/>
    </row>
    <row r="94" spans="1:10" s="12" customFormat="1" ht="11.25">
      <c r="A94" s="30"/>
      <c r="B94" s="49" t="s">
        <v>215</v>
      </c>
      <c r="C94" s="49"/>
      <c r="D94" s="27"/>
      <c r="E94" s="65"/>
      <c r="F94" s="65"/>
      <c r="G94" s="65"/>
      <c r="H94" s="65"/>
      <c r="I94" s="65"/>
      <c r="J94" s="66"/>
    </row>
    <row r="95" spans="1:10" s="12" customFormat="1" ht="11.25">
      <c r="A95" s="30"/>
      <c r="B95" s="49" t="s">
        <v>216</v>
      </c>
      <c r="C95" s="49"/>
      <c r="D95" s="27"/>
      <c r="E95" s="65"/>
      <c r="F95" s="65"/>
      <c r="G95" s="65"/>
      <c r="H95" s="65"/>
      <c r="I95" s="65"/>
      <c r="J95" s="66"/>
    </row>
    <row r="96" spans="1:10" s="12" customFormat="1" ht="11.25">
      <c r="A96" s="30"/>
      <c r="B96" s="49" t="s">
        <v>217</v>
      </c>
      <c r="C96" s="49"/>
      <c r="D96" s="27"/>
      <c r="E96" s="65"/>
      <c r="F96" s="65"/>
      <c r="G96" s="65"/>
      <c r="H96" s="65"/>
      <c r="I96" s="65"/>
      <c r="J96" s="66"/>
    </row>
    <row r="97" spans="1:10" s="12" customFormat="1" ht="11.25">
      <c r="A97" s="30"/>
      <c r="B97" s="49" t="s">
        <v>218</v>
      </c>
      <c r="C97" s="49"/>
      <c r="D97" s="27"/>
      <c r="E97" s="65"/>
      <c r="F97" s="65"/>
      <c r="G97" s="65"/>
      <c r="H97" s="65"/>
      <c r="I97" s="65"/>
      <c r="J97" s="66"/>
    </row>
    <row r="98" spans="1:10" s="12" customFormat="1" ht="11.25">
      <c r="A98" s="30"/>
      <c r="B98" s="49" t="s">
        <v>219</v>
      </c>
      <c r="C98" s="49"/>
      <c r="D98" s="27"/>
      <c r="E98" s="65"/>
      <c r="F98" s="65"/>
      <c r="G98" s="65"/>
      <c r="H98" s="65"/>
      <c r="I98" s="65"/>
      <c r="J98" s="66"/>
    </row>
    <row r="99" spans="1:10" s="12" customFormat="1" ht="11.25">
      <c r="A99" s="29"/>
      <c r="B99" s="49" t="s">
        <v>220</v>
      </c>
      <c r="C99" s="49"/>
      <c r="D99" s="28"/>
      <c r="E99" s="67"/>
      <c r="F99" s="67"/>
      <c r="G99" s="67"/>
      <c r="H99" s="67"/>
      <c r="I99" s="67"/>
      <c r="J99" s="68"/>
    </row>
    <row r="100" spans="1:10" s="12" customFormat="1" ht="9.75">
      <c r="A100" s="84" t="s">
        <v>221</v>
      </c>
      <c r="B100" s="85"/>
      <c r="C100" s="85"/>
      <c r="D100" s="85"/>
      <c r="E100" s="85"/>
      <c r="F100" s="85"/>
      <c r="G100" s="85"/>
      <c r="H100" s="85"/>
      <c r="I100" s="85"/>
      <c r="J100" s="86"/>
    </row>
    <row r="101" spans="1:10" s="12" customFormat="1" ht="9.75">
      <c r="A101" s="75" t="s">
        <v>222</v>
      </c>
      <c r="B101" s="76"/>
      <c r="C101" s="76"/>
      <c r="D101" s="76"/>
      <c r="E101" s="76"/>
      <c r="F101" s="76"/>
      <c r="G101" s="76"/>
      <c r="H101" s="76"/>
      <c r="I101" s="76"/>
      <c r="J101" s="77"/>
    </row>
    <row r="102" spans="1:10" s="12" customFormat="1" ht="9.75">
      <c r="A102" s="78"/>
      <c r="B102" s="79"/>
      <c r="C102" s="79"/>
      <c r="D102" s="79"/>
      <c r="E102" s="79"/>
      <c r="F102" s="79"/>
      <c r="G102" s="79"/>
      <c r="H102" s="79"/>
      <c r="I102" s="79"/>
      <c r="J102" s="80"/>
    </row>
    <row r="103" spans="1:10" s="12" customFormat="1" ht="9.75">
      <c r="A103" s="78"/>
      <c r="B103" s="79"/>
      <c r="C103" s="79"/>
      <c r="D103" s="79"/>
      <c r="E103" s="79"/>
      <c r="F103" s="79"/>
      <c r="G103" s="79"/>
      <c r="H103" s="79"/>
      <c r="I103" s="79"/>
      <c r="J103" s="80"/>
    </row>
    <row r="104" spans="1:10" s="12" customFormat="1" ht="9.75">
      <c r="A104" s="78"/>
      <c r="B104" s="79"/>
      <c r="C104" s="79"/>
      <c r="D104" s="79"/>
      <c r="E104" s="79"/>
      <c r="F104" s="79"/>
      <c r="G104" s="79"/>
      <c r="H104" s="79"/>
      <c r="I104" s="79"/>
      <c r="J104" s="80"/>
    </row>
    <row r="105" spans="1:10" s="12" customFormat="1" ht="9.75">
      <c r="A105" s="78"/>
      <c r="B105" s="79"/>
      <c r="C105" s="79"/>
      <c r="D105" s="79"/>
      <c r="E105" s="79"/>
      <c r="F105" s="79"/>
      <c r="G105" s="79"/>
      <c r="H105" s="79"/>
      <c r="I105" s="79"/>
      <c r="J105" s="80"/>
    </row>
    <row r="106" spans="1:10" s="12" customFormat="1" ht="9.75">
      <c r="A106" s="78"/>
      <c r="B106" s="79"/>
      <c r="C106" s="79"/>
      <c r="D106" s="79"/>
      <c r="E106" s="79"/>
      <c r="F106" s="79"/>
      <c r="G106" s="79"/>
      <c r="H106" s="79"/>
      <c r="I106" s="79"/>
      <c r="J106" s="80"/>
    </row>
    <row r="107" spans="1:10" s="12" customFormat="1" ht="9.75">
      <c r="A107" s="78"/>
      <c r="B107" s="79"/>
      <c r="C107" s="79"/>
      <c r="D107" s="79"/>
      <c r="E107" s="79"/>
      <c r="F107" s="79"/>
      <c r="G107" s="79"/>
      <c r="H107" s="79"/>
      <c r="I107" s="79"/>
      <c r="J107" s="80"/>
    </row>
    <row r="108" spans="1:10" s="12" customFormat="1" ht="9.75">
      <c r="A108" s="78"/>
      <c r="B108" s="79"/>
      <c r="C108" s="79"/>
      <c r="D108" s="79"/>
      <c r="E108" s="79"/>
      <c r="F108" s="79"/>
      <c r="G108" s="79"/>
      <c r="H108" s="79"/>
      <c r="I108" s="79"/>
      <c r="J108" s="80"/>
    </row>
    <row r="109" spans="1:10" s="12" customFormat="1" ht="9.75">
      <c r="A109" s="78"/>
      <c r="B109" s="79"/>
      <c r="C109" s="79"/>
      <c r="D109" s="79"/>
      <c r="E109" s="79"/>
      <c r="F109" s="79"/>
      <c r="G109" s="79"/>
      <c r="H109" s="79"/>
      <c r="I109" s="79"/>
      <c r="J109" s="80"/>
    </row>
    <row r="110" spans="1:10" s="12" customFormat="1" ht="9.75">
      <c r="A110" s="78"/>
      <c r="B110" s="79"/>
      <c r="C110" s="79"/>
      <c r="D110" s="79"/>
      <c r="E110" s="79"/>
      <c r="F110" s="79"/>
      <c r="G110" s="79"/>
      <c r="H110" s="79"/>
      <c r="I110" s="79"/>
      <c r="J110" s="80"/>
    </row>
    <row r="111" spans="1:10" s="12" customFormat="1" ht="9.75">
      <c r="A111" s="78"/>
      <c r="B111" s="79"/>
      <c r="C111" s="79"/>
      <c r="D111" s="79"/>
      <c r="E111" s="79"/>
      <c r="F111" s="79"/>
      <c r="G111" s="79"/>
      <c r="H111" s="79"/>
      <c r="I111" s="79"/>
      <c r="J111" s="80"/>
    </row>
    <row r="112" spans="1:10" s="12" customFormat="1" ht="9.75">
      <c r="A112" s="78"/>
      <c r="B112" s="79"/>
      <c r="C112" s="79"/>
      <c r="D112" s="79"/>
      <c r="E112" s="79"/>
      <c r="F112" s="79"/>
      <c r="G112" s="79"/>
      <c r="H112" s="79"/>
      <c r="I112" s="79"/>
      <c r="J112" s="80"/>
    </row>
    <row r="113" spans="1:10" s="12" customFormat="1" ht="9.75">
      <c r="A113" s="78"/>
      <c r="B113" s="79"/>
      <c r="C113" s="79"/>
      <c r="D113" s="79"/>
      <c r="E113" s="79"/>
      <c r="F113" s="79"/>
      <c r="G113" s="79"/>
      <c r="H113" s="79"/>
      <c r="I113" s="79"/>
      <c r="J113" s="80"/>
    </row>
    <row r="114" spans="1:10" s="12" customFormat="1" ht="9.75">
      <c r="A114" s="78"/>
      <c r="B114" s="79"/>
      <c r="C114" s="79"/>
      <c r="D114" s="79"/>
      <c r="E114" s="79"/>
      <c r="F114" s="79"/>
      <c r="G114" s="79"/>
      <c r="H114" s="79"/>
      <c r="I114" s="79"/>
      <c r="J114" s="80"/>
    </row>
    <row r="115" spans="1:10" s="12" customFormat="1" ht="9.75">
      <c r="A115" s="81"/>
      <c r="B115" s="82"/>
      <c r="C115" s="82"/>
      <c r="D115" s="82"/>
      <c r="E115" s="82"/>
      <c r="F115" s="82"/>
      <c r="G115" s="82"/>
      <c r="H115" s="82"/>
      <c r="I115" s="82"/>
      <c r="J115" s="83"/>
    </row>
    <row r="116" s="12" customFormat="1" ht="9.75"/>
    <row r="117" s="12" customFormat="1" ht="9.75"/>
    <row r="118" s="12" customFormat="1" ht="9.75"/>
    <row r="119" s="12" customFormat="1" ht="9.75"/>
    <row r="120" s="12" customFormat="1" ht="9.75"/>
    <row r="121" s="12" customFormat="1" ht="9.75"/>
    <row r="122" s="12" customFormat="1" ht="9.75"/>
    <row r="123" s="12" customFormat="1" ht="9.75"/>
    <row r="124" s="12" customFormat="1" ht="9.75"/>
    <row r="125" s="12" customFormat="1" ht="9.75"/>
    <row r="126" s="12" customFormat="1" ht="9.75"/>
    <row r="127" s="12" customFormat="1" ht="9.75"/>
    <row r="128" s="12" customFormat="1" ht="9.75"/>
    <row r="129" s="12" customFormat="1" ht="9.75"/>
    <row r="130" s="12" customFormat="1" ht="9.75"/>
    <row r="131" s="12" customFormat="1" ht="9.75"/>
    <row r="132" s="12" customFormat="1" ht="9.75"/>
    <row r="133" s="12" customFormat="1" ht="9.75"/>
  </sheetData>
  <sheetProtection password="C2CA" sheet="1" selectLockedCells="1"/>
  <mergeCells count="133">
    <mergeCell ref="A100:J100"/>
    <mergeCell ref="B94:C94"/>
    <mergeCell ref="B95:C95"/>
    <mergeCell ref="B96:C96"/>
    <mergeCell ref="B97:C97"/>
    <mergeCell ref="B98:C98"/>
    <mergeCell ref="A80:J80"/>
    <mergeCell ref="B81:C81"/>
    <mergeCell ref="B99:C99"/>
    <mergeCell ref="E81:J99"/>
    <mergeCell ref="B90:C90"/>
    <mergeCell ref="B91:C91"/>
    <mergeCell ref="B87:C87"/>
    <mergeCell ref="A101:J115"/>
    <mergeCell ref="B82:C82"/>
    <mergeCell ref="B83:C83"/>
    <mergeCell ref="B84:C84"/>
    <mergeCell ref="B85:C85"/>
    <mergeCell ref="B92:C92"/>
    <mergeCell ref="B93:C93"/>
    <mergeCell ref="B86:C86"/>
    <mergeCell ref="B88:C88"/>
    <mergeCell ref="B89:C89"/>
    <mergeCell ref="E76:J76"/>
    <mergeCell ref="B76:C76"/>
    <mergeCell ref="B75:C75"/>
    <mergeCell ref="B74:C74"/>
    <mergeCell ref="B73:C73"/>
    <mergeCell ref="A79:J79"/>
    <mergeCell ref="A73:A76"/>
    <mergeCell ref="A66:J66"/>
    <mergeCell ref="A67:A69"/>
    <mergeCell ref="B71:C71"/>
    <mergeCell ref="E71:J71"/>
    <mergeCell ref="A72:J72"/>
    <mergeCell ref="B78:C78"/>
    <mergeCell ref="E78:J78"/>
    <mergeCell ref="A77:J77"/>
    <mergeCell ref="E73:J74"/>
    <mergeCell ref="E75:J75"/>
    <mergeCell ref="B63:C63"/>
    <mergeCell ref="B62:C62"/>
    <mergeCell ref="B61:C61"/>
    <mergeCell ref="E61:J62"/>
    <mergeCell ref="A65:J65"/>
    <mergeCell ref="B69:C69"/>
    <mergeCell ref="B68:C68"/>
    <mergeCell ref="B67:C67"/>
    <mergeCell ref="E67:J68"/>
    <mergeCell ref="E69:J69"/>
    <mergeCell ref="A56:J56"/>
    <mergeCell ref="E57:J58"/>
    <mergeCell ref="E59:J59"/>
    <mergeCell ref="A57:A59"/>
    <mergeCell ref="A70:J70"/>
    <mergeCell ref="B59:C59"/>
    <mergeCell ref="B58:C58"/>
    <mergeCell ref="B57:C57"/>
    <mergeCell ref="A60:J60"/>
    <mergeCell ref="B64:C64"/>
    <mergeCell ref="B53:C53"/>
    <mergeCell ref="B54:C54"/>
    <mergeCell ref="A55:J55"/>
    <mergeCell ref="E45:J54"/>
    <mergeCell ref="B49:C49"/>
    <mergeCell ref="B50:C50"/>
    <mergeCell ref="B51:C51"/>
    <mergeCell ref="B52:C52"/>
    <mergeCell ref="A37:J37"/>
    <mergeCell ref="A44:J44"/>
    <mergeCell ref="B45:C45"/>
    <mergeCell ref="A45:A54"/>
    <mergeCell ref="A38:A43"/>
    <mergeCell ref="B42:C42"/>
    <mergeCell ref="B43:C43"/>
    <mergeCell ref="B46:C46"/>
    <mergeCell ref="B47:C47"/>
    <mergeCell ref="B48:C48"/>
    <mergeCell ref="A1:J5"/>
    <mergeCell ref="E38:J43"/>
    <mergeCell ref="B38:C38"/>
    <mergeCell ref="B39:C39"/>
    <mergeCell ref="B40:C40"/>
    <mergeCell ref="B41:C41"/>
    <mergeCell ref="A22:J22"/>
    <mergeCell ref="A23:A33"/>
    <mergeCell ref="A34:J34"/>
    <mergeCell ref="A17:J17"/>
    <mergeCell ref="E31:J31"/>
    <mergeCell ref="E32:J32"/>
    <mergeCell ref="E33:J33"/>
    <mergeCell ref="E23:J23"/>
    <mergeCell ref="E25:J25"/>
    <mergeCell ref="E24:J24"/>
    <mergeCell ref="E26:J26"/>
    <mergeCell ref="A36:J36"/>
    <mergeCell ref="E35:J35"/>
    <mergeCell ref="E27:J27"/>
    <mergeCell ref="E28:J28"/>
    <mergeCell ref="E29:J29"/>
    <mergeCell ref="E30:J30"/>
    <mergeCell ref="B31:C31"/>
    <mergeCell ref="B32:C32"/>
    <mergeCell ref="B33:C33"/>
    <mergeCell ref="B35:C35"/>
    <mergeCell ref="B29:C29"/>
    <mergeCell ref="B30:C30"/>
    <mergeCell ref="B23:C23"/>
    <mergeCell ref="B24:C24"/>
    <mergeCell ref="B25:C25"/>
    <mergeCell ref="B26:C26"/>
    <mergeCell ref="B27:C27"/>
    <mergeCell ref="B28:C28"/>
    <mergeCell ref="A14:J14"/>
    <mergeCell ref="B18:C18"/>
    <mergeCell ref="B19:C19"/>
    <mergeCell ref="B20:C20"/>
    <mergeCell ref="A18:A21"/>
    <mergeCell ref="B21:C21"/>
    <mergeCell ref="E19:J19"/>
    <mergeCell ref="E18:J18"/>
    <mergeCell ref="E20:J20"/>
    <mergeCell ref="E21:J21"/>
    <mergeCell ref="E63:J63"/>
    <mergeCell ref="E64:J64"/>
    <mergeCell ref="A61:A64"/>
    <mergeCell ref="A6:J6"/>
    <mergeCell ref="A7:J12"/>
    <mergeCell ref="B15:C15"/>
    <mergeCell ref="B16:C16"/>
    <mergeCell ref="E15:J16"/>
    <mergeCell ref="A13:J13"/>
    <mergeCell ref="A15:A16"/>
  </mergeCells>
  <printOptions horizontalCentered="1"/>
  <pageMargins left="0.5" right="0.5" top="0.5" bottom="0.5" header="0.25" footer="0.25"/>
  <pageSetup horizontalDpi="600" verticalDpi="600" orientation="portrait" r:id="rId2"/>
  <headerFooter alignWithMargins="0">
    <oddFooter>&amp;L&amp;"Arial,Bold"&amp;8Rev 09/11&amp;C&amp;"Arial,Bold"&amp;8Seacoast Excel PFS</oddFooter>
  </headerFooter>
  <drawing r:id="rId1"/>
</worksheet>
</file>

<file path=xl/worksheets/sheet2.xml><?xml version="1.0" encoding="utf-8"?>
<worksheet xmlns="http://schemas.openxmlformats.org/spreadsheetml/2006/main" xmlns:r="http://schemas.openxmlformats.org/officeDocument/2006/relationships">
  <sheetPr codeName="Sheet1"/>
  <dimension ref="A1:M253"/>
  <sheetViews>
    <sheetView tabSelected="1" workbookViewId="0" topLeftCell="A1">
      <selection activeCell="B13" sqref="B13:C13"/>
    </sheetView>
  </sheetViews>
  <sheetFormatPr defaultColWidth="9.140625" defaultRowHeight="12.75"/>
  <cols>
    <col min="1" max="10" width="9.7109375" style="1" customWidth="1"/>
    <col min="11" max="16384" width="9.140625" style="1" customWidth="1"/>
  </cols>
  <sheetData>
    <row r="1" spans="1:10" ht="9.75">
      <c r="A1" s="115"/>
      <c r="B1" s="116"/>
      <c r="C1" s="116"/>
      <c r="D1" s="116"/>
      <c r="E1" s="116"/>
      <c r="F1" s="116"/>
      <c r="G1" s="116"/>
      <c r="H1" s="116"/>
      <c r="I1" s="116"/>
      <c r="J1" s="117"/>
    </row>
    <row r="2" spans="1:10" ht="9.75">
      <c r="A2" s="118"/>
      <c r="B2" s="119"/>
      <c r="C2" s="119"/>
      <c r="D2" s="119"/>
      <c r="E2" s="119"/>
      <c r="F2" s="119"/>
      <c r="G2" s="119"/>
      <c r="H2" s="119"/>
      <c r="I2" s="119"/>
      <c r="J2" s="120"/>
    </row>
    <row r="3" spans="1:10" ht="9.75">
      <c r="A3" s="118"/>
      <c r="B3" s="119"/>
      <c r="C3" s="119"/>
      <c r="D3" s="119"/>
      <c r="E3" s="119"/>
      <c r="F3" s="119"/>
      <c r="G3" s="119"/>
      <c r="H3" s="119"/>
      <c r="I3" s="119"/>
      <c r="J3" s="120"/>
    </row>
    <row r="4" spans="1:10" ht="9.75">
      <c r="A4" s="118"/>
      <c r="B4" s="119"/>
      <c r="C4" s="119"/>
      <c r="D4" s="119"/>
      <c r="E4" s="119"/>
      <c r="F4" s="119"/>
      <c r="G4" s="119"/>
      <c r="H4" s="119"/>
      <c r="I4" s="119"/>
      <c r="J4" s="120"/>
    </row>
    <row r="5" spans="1:10" ht="9.75">
      <c r="A5" s="121"/>
      <c r="B5" s="122"/>
      <c r="C5" s="122"/>
      <c r="D5" s="122"/>
      <c r="E5" s="122"/>
      <c r="F5" s="122"/>
      <c r="G5" s="122"/>
      <c r="H5" s="122"/>
      <c r="I5" s="122"/>
      <c r="J5" s="123"/>
    </row>
    <row r="6" spans="1:10" ht="11.25">
      <c r="A6" s="200" t="s">
        <v>226</v>
      </c>
      <c r="B6" s="201"/>
      <c r="C6" s="201"/>
      <c r="D6" s="201"/>
      <c r="E6" s="201"/>
      <c r="F6" s="201"/>
      <c r="G6" s="201"/>
      <c r="H6" s="201"/>
      <c r="I6" s="201"/>
      <c r="J6" s="202"/>
    </row>
    <row r="7" spans="1:10" ht="11.25">
      <c r="A7" s="21"/>
      <c r="B7" s="198" t="s">
        <v>17</v>
      </c>
      <c r="C7" s="199"/>
      <c r="D7" s="199"/>
      <c r="E7" s="199"/>
      <c r="F7" s="199"/>
      <c r="G7" s="199"/>
      <c r="H7" s="199"/>
      <c r="I7" s="199"/>
      <c r="J7" s="206"/>
    </row>
    <row r="8" spans="1:10" ht="11.25">
      <c r="A8" s="22"/>
      <c r="B8" s="18" t="s">
        <v>18</v>
      </c>
      <c r="C8" s="92"/>
      <c r="D8" s="124"/>
      <c r="E8" s="93"/>
      <c r="F8" s="97" t="s">
        <v>135</v>
      </c>
      <c r="G8" s="99"/>
      <c r="H8" s="92"/>
      <c r="I8" s="124"/>
      <c r="J8" s="93"/>
    </row>
    <row r="9" spans="1:10" ht="11.25" customHeight="1">
      <c r="A9" s="146" t="s">
        <v>234</v>
      </c>
      <c r="B9" s="147"/>
      <c r="C9" s="147"/>
      <c r="D9" s="147"/>
      <c r="E9" s="148"/>
      <c r="F9" s="97" t="s">
        <v>6</v>
      </c>
      <c r="G9" s="99"/>
      <c r="H9" s="125"/>
      <c r="I9" s="126"/>
      <c r="J9" s="127"/>
    </row>
    <row r="10" spans="1:10" ht="9.75">
      <c r="A10" s="149"/>
      <c r="B10" s="150"/>
      <c r="C10" s="150"/>
      <c r="D10" s="150"/>
      <c r="E10" s="151"/>
      <c r="F10" s="97" t="s">
        <v>16</v>
      </c>
      <c r="G10" s="99"/>
      <c r="H10" s="125"/>
      <c r="I10" s="126"/>
      <c r="J10" s="127"/>
    </row>
    <row r="11" spans="1:10" ht="12.75" customHeight="1">
      <c r="A11" s="110" t="s">
        <v>0</v>
      </c>
      <c r="B11" s="143"/>
      <c r="C11" s="143"/>
      <c r="D11" s="143"/>
      <c r="E11" s="143"/>
      <c r="F11" s="143"/>
      <c r="G11" s="143"/>
      <c r="H11" s="143"/>
      <c r="I11" s="143"/>
      <c r="J11" s="109"/>
    </row>
    <row r="12" spans="1:10" ht="9.75">
      <c r="A12" s="110" t="s">
        <v>1</v>
      </c>
      <c r="B12" s="143"/>
      <c r="C12" s="143"/>
      <c r="D12" s="143"/>
      <c r="E12" s="143"/>
      <c r="F12" s="143"/>
      <c r="G12" s="143"/>
      <c r="H12" s="143"/>
      <c r="I12" s="143"/>
      <c r="J12" s="109"/>
    </row>
    <row r="13" spans="1:10" ht="9.75">
      <c r="A13" s="18" t="s">
        <v>3</v>
      </c>
      <c r="B13" s="92"/>
      <c r="C13" s="93"/>
      <c r="D13" s="18" t="s">
        <v>2</v>
      </c>
      <c r="E13" s="168"/>
      <c r="F13" s="169"/>
      <c r="G13" s="97" t="s">
        <v>6</v>
      </c>
      <c r="H13" s="99"/>
      <c r="I13" s="125"/>
      <c r="J13" s="127"/>
    </row>
    <row r="14" spans="1:10" ht="9.75">
      <c r="A14" s="18" t="s">
        <v>4</v>
      </c>
      <c r="B14" s="92"/>
      <c r="C14" s="93"/>
      <c r="D14" s="18" t="s">
        <v>5</v>
      </c>
      <c r="E14" s="92"/>
      <c r="F14" s="93"/>
      <c r="G14" s="17" t="s">
        <v>7</v>
      </c>
      <c r="H14" s="20"/>
      <c r="I14" s="17" t="s">
        <v>162</v>
      </c>
      <c r="J14" s="19"/>
    </row>
    <row r="15" spans="1:10" ht="9.75">
      <c r="A15" s="97" t="s">
        <v>8</v>
      </c>
      <c r="B15" s="99"/>
      <c r="C15" s="209"/>
      <c r="D15" s="210"/>
      <c r="E15" s="97" t="s">
        <v>235</v>
      </c>
      <c r="F15" s="99"/>
      <c r="G15" s="207"/>
      <c r="H15" s="208"/>
      <c r="I15" s="207"/>
      <c r="J15" s="208"/>
    </row>
    <row r="16" spans="1:10" ht="9.75">
      <c r="A16" s="97" t="s">
        <v>100</v>
      </c>
      <c r="B16" s="98"/>
      <c r="C16" s="99"/>
      <c r="D16" s="164"/>
      <c r="E16" s="165"/>
      <c r="F16" s="97" t="s">
        <v>9</v>
      </c>
      <c r="G16" s="98"/>
      <c r="H16" s="99"/>
      <c r="I16" s="87"/>
      <c r="J16" s="88"/>
    </row>
    <row r="17" spans="1:10" ht="9.75">
      <c r="A17" s="97" t="s">
        <v>227</v>
      </c>
      <c r="B17" s="99"/>
      <c r="C17" s="140"/>
      <c r="D17" s="141"/>
      <c r="E17" s="142"/>
      <c r="F17" s="97" t="s">
        <v>227</v>
      </c>
      <c r="G17" s="99"/>
      <c r="H17" s="140"/>
      <c r="I17" s="141"/>
      <c r="J17" s="142"/>
    </row>
    <row r="18" spans="1:10" ht="9.75">
      <c r="A18" s="152" t="s">
        <v>10</v>
      </c>
      <c r="B18" s="153"/>
      <c r="C18" s="153"/>
      <c r="D18" s="153"/>
      <c r="E18" s="154"/>
      <c r="F18" s="158"/>
      <c r="G18" s="159"/>
      <c r="H18" s="159"/>
      <c r="I18" s="159"/>
      <c r="J18" s="160"/>
    </row>
    <row r="19" spans="1:10" ht="9.75">
      <c r="A19" s="155"/>
      <c r="B19" s="156"/>
      <c r="C19" s="156"/>
      <c r="D19" s="156"/>
      <c r="E19" s="157"/>
      <c r="F19" s="161"/>
      <c r="G19" s="162"/>
      <c r="H19" s="162"/>
      <c r="I19" s="162"/>
      <c r="J19" s="163"/>
    </row>
    <row r="20" spans="1:10" ht="9.75">
      <c r="A20" s="37" t="s">
        <v>98</v>
      </c>
      <c r="B20" s="38"/>
      <c r="C20" s="38"/>
      <c r="D20" s="38"/>
      <c r="E20" s="38"/>
      <c r="F20" s="38"/>
      <c r="G20" s="38"/>
      <c r="H20" s="38"/>
      <c r="I20" s="38"/>
      <c r="J20" s="39"/>
    </row>
    <row r="21" spans="1:13" ht="12.75">
      <c r="A21" s="37" t="s">
        <v>122</v>
      </c>
      <c r="B21" s="38"/>
      <c r="C21" s="38"/>
      <c r="D21" s="38"/>
      <c r="E21" s="38"/>
      <c r="F21" s="38"/>
      <c r="G21" s="38"/>
      <c r="H21" s="38"/>
      <c r="I21" s="38"/>
      <c r="J21" s="39"/>
      <c r="K21" s="4"/>
      <c r="L21" s="4"/>
      <c r="M21" s="5"/>
    </row>
    <row r="22" spans="1:13" ht="12.75">
      <c r="A22" s="110" t="s">
        <v>11</v>
      </c>
      <c r="B22" s="143"/>
      <c r="C22" s="143"/>
      <c r="D22" s="143"/>
      <c r="E22" s="109"/>
      <c r="F22" s="110" t="s">
        <v>12</v>
      </c>
      <c r="G22" s="143"/>
      <c r="H22" s="143"/>
      <c r="I22" s="143"/>
      <c r="J22" s="109"/>
      <c r="K22" s="4"/>
      <c r="L22" s="4"/>
      <c r="M22" s="4"/>
    </row>
    <row r="23" spans="1:10" ht="9.75">
      <c r="A23" s="94" t="s">
        <v>130</v>
      </c>
      <c r="B23" s="95"/>
      <c r="C23" s="96"/>
      <c r="D23" s="144" t="str">
        <f>IF(OR(G70+G71+G72+G73=0)," ",G70+G71+G72+G73)</f>
        <v> </v>
      </c>
      <c r="E23" s="145"/>
      <c r="F23" s="95" t="s">
        <v>114</v>
      </c>
      <c r="G23" s="95"/>
      <c r="H23" s="96"/>
      <c r="I23" s="102" t="str">
        <f>IF(OR(E164+E165=0)," ",E164+E165)</f>
        <v> </v>
      </c>
      <c r="J23" s="103"/>
    </row>
    <row r="24" spans="1:10" ht="9.75">
      <c r="A24" s="94" t="s">
        <v>103</v>
      </c>
      <c r="B24" s="95"/>
      <c r="C24" s="96"/>
      <c r="D24" s="102" t="str">
        <f>IF(OR(D78+D79+D80=0)," ",D78+D79+D80)</f>
        <v> </v>
      </c>
      <c r="E24" s="103"/>
      <c r="F24" s="95" t="s">
        <v>115</v>
      </c>
      <c r="G24" s="95"/>
      <c r="H24" s="96"/>
      <c r="I24" s="102" t="str">
        <f>IF(OR(G170+G171=0)," ",G170+G171)</f>
        <v> </v>
      </c>
      <c r="J24" s="103"/>
    </row>
    <row r="25" spans="1:10" ht="9.75">
      <c r="A25" s="94" t="s">
        <v>104</v>
      </c>
      <c r="B25" s="95"/>
      <c r="C25" s="96"/>
      <c r="D25" s="102" t="str">
        <f>IF(OR(E85+E86+E87+E88=0)," ",E85+E86+E87+E88)</f>
        <v> </v>
      </c>
      <c r="E25" s="103"/>
      <c r="F25" s="95" t="s">
        <v>116</v>
      </c>
      <c r="G25" s="95"/>
      <c r="H25" s="96"/>
      <c r="I25" s="102" t="str">
        <f>IF(OR(G176+G177+G178+G179+G180=0)," ",G176+G177+G178+G179+G180)</f>
        <v> </v>
      </c>
      <c r="J25" s="103"/>
    </row>
    <row r="26" spans="1:10" ht="9.75">
      <c r="A26" s="94" t="s">
        <v>105</v>
      </c>
      <c r="B26" s="95"/>
      <c r="C26" s="96"/>
      <c r="D26" s="102" t="str">
        <f>IF(OR(E93+E94+E95+E96=0)," ",E93+E94+E95+E96)</f>
        <v> </v>
      </c>
      <c r="E26" s="103"/>
      <c r="F26" s="95" t="s">
        <v>117</v>
      </c>
      <c r="G26" s="95"/>
      <c r="H26" s="96"/>
      <c r="I26" s="102" t="str">
        <f>IF(OR(I185+I186+I187=0)," ",I185+I186+I187)</f>
        <v> </v>
      </c>
      <c r="J26" s="103"/>
    </row>
    <row r="27" spans="1:10" ht="9.75">
      <c r="A27" s="94" t="s">
        <v>106</v>
      </c>
      <c r="B27" s="95"/>
      <c r="C27" s="96"/>
      <c r="D27" s="102" t="str">
        <f>IF(OR(G101+G102+G103=0)," ",G101+G102+G103)</f>
        <v> </v>
      </c>
      <c r="E27" s="103"/>
      <c r="F27" s="95" t="s">
        <v>118</v>
      </c>
      <c r="G27" s="95"/>
      <c r="H27" s="96"/>
      <c r="I27" s="102" t="str">
        <f>IF(OR(E78+E79+E80=0)," ",E78+E79+E80)</f>
        <v> </v>
      </c>
      <c r="J27" s="103"/>
    </row>
    <row r="28" spans="1:10" ht="9.75">
      <c r="A28" s="97" t="s">
        <v>13</v>
      </c>
      <c r="B28" s="98"/>
      <c r="C28" s="99"/>
      <c r="D28" s="166" t="str">
        <f>IF(OR(SUM(D23:E27)=0)," ",(SUM(D23:E27)))</f>
        <v> </v>
      </c>
      <c r="E28" s="167"/>
      <c r="F28" s="95" t="s">
        <v>119</v>
      </c>
      <c r="G28" s="95"/>
      <c r="H28" s="96"/>
      <c r="I28" s="102" t="str">
        <f>IF(OR(I85+I86+I87+I88=0)," ",I85+I86+I87+I88)</f>
        <v> </v>
      </c>
      <c r="J28" s="103"/>
    </row>
    <row r="29" spans="1:10" ht="9.75">
      <c r="A29" s="94"/>
      <c r="B29" s="95"/>
      <c r="C29" s="96"/>
      <c r="D29" s="102"/>
      <c r="E29" s="103"/>
      <c r="F29" s="98" t="s">
        <v>15</v>
      </c>
      <c r="G29" s="98"/>
      <c r="H29" s="99"/>
      <c r="I29" s="166" t="str">
        <f>IF(OR(SUM(I23:J28)=0)," ",(SUM(I23:J28)))</f>
        <v> </v>
      </c>
      <c r="J29" s="167"/>
    </row>
    <row r="30" spans="1:10" ht="9.75">
      <c r="A30" s="94" t="s">
        <v>107</v>
      </c>
      <c r="B30" s="95"/>
      <c r="C30" s="96"/>
      <c r="D30" s="102" t="str">
        <f>IF(OR(G114=0)," ",G114)</f>
        <v> </v>
      </c>
      <c r="E30" s="103"/>
      <c r="F30" s="95"/>
      <c r="G30" s="95"/>
      <c r="H30" s="96"/>
      <c r="I30" s="102"/>
      <c r="J30" s="103"/>
    </row>
    <row r="31" spans="1:10" ht="9.75">
      <c r="A31" s="94" t="s">
        <v>108</v>
      </c>
      <c r="B31" s="95"/>
      <c r="C31" s="96"/>
      <c r="D31" s="102" t="str">
        <f>IF(OR(G118+G119=0)," ",G118+G119)</f>
        <v> </v>
      </c>
      <c r="E31" s="103"/>
      <c r="F31" s="95" t="s">
        <v>120</v>
      </c>
      <c r="G31" s="95"/>
      <c r="H31" s="96"/>
      <c r="I31" s="102" t="str">
        <f>IF(OR(H114=0)," ",H114)</f>
        <v> </v>
      </c>
      <c r="J31" s="103"/>
    </row>
    <row r="32" spans="1:10" ht="9.75">
      <c r="A32" s="94" t="s">
        <v>121</v>
      </c>
      <c r="B32" s="95"/>
      <c r="C32" s="96"/>
      <c r="D32" s="102" t="str">
        <f>IF(OR(G124+G125=0)," ",G124+G125)</f>
        <v> </v>
      </c>
      <c r="E32" s="103"/>
      <c r="F32" s="95" t="s">
        <v>131</v>
      </c>
      <c r="G32" s="95"/>
      <c r="H32" s="96"/>
      <c r="I32" s="102" t="str">
        <f>IF(OR(H144+H145+H146+H147=0)," ",H144+H145+H146+H147)</f>
        <v> </v>
      </c>
      <c r="J32" s="103"/>
    </row>
    <row r="33" spans="1:10" ht="9.75">
      <c r="A33" s="203" t="s">
        <v>109</v>
      </c>
      <c r="B33" s="204"/>
      <c r="C33" s="205"/>
      <c r="D33" s="171" t="str">
        <f>IF(OR(G132+G133=0)," ",G132+G133)</f>
        <v> </v>
      </c>
      <c r="E33" s="172"/>
      <c r="F33" s="95" t="s">
        <v>229</v>
      </c>
      <c r="G33" s="95"/>
      <c r="H33" s="96"/>
      <c r="I33" s="102" t="str">
        <f>IF(OR(H158+H159=0)," ",H158+H159)</f>
        <v> </v>
      </c>
      <c r="J33" s="103"/>
    </row>
    <row r="34" spans="1:10" ht="9.75">
      <c r="A34" s="94" t="s">
        <v>110</v>
      </c>
      <c r="B34" s="95"/>
      <c r="C34" s="96"/>
      <c r="D34" s="102" t="str">
        <f>IF(OR(G138+G139=0)," ",G138+G139)</f>
        <v> </v>
      </c>
      <c r="E34" s="103"/>
      <c r="F34" s="95" t="s">
        <v>230</v>
      </c>
      <c r="G34" s="95"/>
      <c r="H34" s="96"/>
      <c r="I34" s="102" t="str">
        <f>IF(OR(E194+E195+E196=0)," ",E194+E195+E196)</f>
        <v> </v>
      </c>
      <c r="J34" s="103"/>
    </row>
    <row r="35" spans="1:10" ht="12.75">
      <c r="A35" s="94" t="s">
        <v>111</v>
      </c>
      <c r="B35" s="95"/>
      <c r="C35" s="96"/>
      <c r="D35" s="102" t="str">
        <f>IF(OR(G144+G145+G146+G147=0)," ",G144+G145+G146+G147)</f>
        <v> </v>
      </c>
      <c r="E35" s="103"/>
      <c r="F35" s="98" t="s">
        <v>57</v>
      </c>
      <c r="G35" s="98"/>
      <c r="H35" s="99"/>
      <c r="I35" s="166" t="str">
        <f>IF(OR(SUM(I29:J34)=0)," ",(SUM(I29:J34)))</f>
        <v> </v>
      </c>
      <c r="J35" s="170"/>
    </row>
    <row r="36" spans="1:10" ht="9.75">
      <c r="A36" s="94" t="s">
        <v>112</v>
      </c>
      <c r="B36" s="95"/>
      <c r="C36" s="96"/>
      <c r="D36" s="102" t="str">
        <f>IF(OR(H152+H153=0)," ",H152+H153)</f>
        <v> </v>
      </c>
      <c r="E36" s="103"/>
      <c r="F36" s="94"/>
      <c r="G36" s="95"/>
      <c r="H36" s="96"/>
      <c r="I36" s="102"/>
      <c r="J36" s="103"/>
    </row>
    <row r="37" spans="1:12" ht="11.25" customHeight="1">
      <c r="A37" s="94" t="s">
        <v>113</v>
      </c>
      <c r="B37" s="95"/>
      <c r="C37" s="96"/>
      <c r="D37" s="102" t="str">
        <f>IF(OR(G158+G159=0)," ",G158+G159)</f>
        <v> </v>
      </c>
      <c r="E37" s="173"/>
      <c r="F37" s="97" t="s">
        <v>58</v>
      </c>
      <c r="G37" s="95"/>
      <c r="H37" s="96"/>
      <c r="I37" s="166" t="str">
        <f>IF((SUM(D38,E38))-(SUM(I35,J35))=0," ",(SUM(D38,E38))-(SUM(I35,J35)))</f>
        <v> </v>
      </c>
      <c r="J37" s="167"/>
      <c r="L37" s="26"/>
    </row>
    <row r="38" spans="1:10" ht="11.25" customHeight="1">
      <c r="A38" s="97" t="s">
        <v>14</v>
      </c>
      <c r="B38" s="98"/>
      <c r="C38" s="99"/>
      <c r="D38" s="166" t="str">
        <f>IF(OR(SUM(D28:E37)=0)," ",(SUM(D28:E37)))</f>
        <v> </v>
      </c>
      <c r="E38" s="170"/>
      <c r="F38" s="97" t="s">
        <v>12</v>
      </c>
      <c r="G38" s="98"/>
      <c r="H38" s="99"/>
      <c r="I38" s="166" t="str">
        <f>IF((SUM(I35,J35))+(SUM(I37,J37))=0," ",(SUM(I35,J35))+(SUM(I37,J37)))</f>
        <v> </v>
      </c>
      <c r="J38" s="167"/>
    </row>
    <row r="39" spans="1:10" ht="9.75">
      <c r="A39" s="37" t="s">
        <v>231</v>
      </c>
      <c r="B39" s="38"/>
      <c r="C39" s="38"/>
      <c r="D39" s="38"/>
      <c r="E39" s="38"/>
      <c r="F39" s="38"/>
      <c r="G39" s="38"/>
      <c r="H39" s="38"/>
      <c r="I39" s="38"/>
      <c r="J39" s="39"/>
    </row>
    <row r="40" spans="1:10" ht="9.75">
      <c r="A40" s="152" t="s">
        <v>143</v>
      </c>
      <c r="B40" s="153"/>
      <c r="C40" s="153"/>
      <c r="D40" s="153"/>
      <c r="E40" s="154"/>
      <c r="F40" s="143" t="s">
        <v>21</v>
      </c>
      <c r="G40" s="143"/>
      <c r="H40" s="143"/>
      <c r="I40" s="143"/>
      <c r="J40" s="109"/>
    </row>
    <row r="41" spans="1:10" ht="9.75">
      <c r="A41" s="94" t="s">
        <v>19</v>
      </c>
      <c r="B41" s="95"/>
      <c r="C41" s="96"/>
      <c r="D41" s="177"/>
      <c r="E41" s="178"/>
      <c r="F41" s="94" t="s">
        <v>22</v>
      </c>
      <c r="G41" s="95"/>
      <c r="H41" s="96"/>
      <c r="I41" s="177"/>
      <c r="J41" s="178"/>
    </row>
    <row r="42" spans="1:10" ht="9.75">
      <c r="A42" s="94" t="s">
        <v>175</v>
      </c>
      <c r="B42" s="95"/>
      <c r="C42" s="96"/>
      <c r="D42" s="177"/>
      <c r="E42" s="178"/>
      <c r="F42" s="94" t="s">
        <v>142</v>
      </c>
      <c r="G42" s="95"/>
      <c r="H42" s="96"/>
      <c r="I42" s="177"/>
      <c r="J42" s="178"/>
    </row>
    <row r="43" spans="1:10" ht="9.75">
      <c r="A43" s="94" t="s">
        <v>20</v>
      </c>
      <c r="B43" s="95"/>
      <c r="C43" s="96"/>
      <c r="D43" s="177"/>
      <c r="E43" s="178"/>
      <c r="F43" s="94" t="s">
        <v>56</v>
      </c>
      <c r="G43" s="95"/>
      <c r="H43" s="96"/>
      <c r="I43" s="177"/>
      <c r="J43" s="178"/>
    </row>
    <row r="44" spans="1:10" ht="9.75">
      <c r="A44" s="186" t="s">
        <v>233</v>
      </c>
      <c r="B44" s="187"/>
      <c r="C44" s="188"/>
      <c r="D44" s="135"/>
      <c r="E44" s="136"/>
      <c r="F44" s="94" t="s">
        <v>23</v>
      </c>
      <c r="G44" s="95"/>
      <c r="H44" s="96"/>
      <c r="I44" s="177"/>
      <c r="J44" s="178"/>
    </row>
    <row r="45" spans="1:10" ht="9.75">
      <c r="A45" s="189"/>
      <c r="B45" s="190"/>
      <c r="C45" s="191"/>
      <c r="D45" s="179"/>
      <c r="E45" s="180"/>
      <c r="F45" s="94" t="s">
        <v>24</v>
      </c>
      <c r="G45" s="95"/>
      <c r="H45" s="96"/>
      <c r="I45" s="177"/>
      <c r="J45" s="178"/>
    </row>
    <row r="46" spans="1:10" ht="9.75">
      <c r="A46" s="189"/>
      <c r="B46" s="190"/>
      <c r="C46" s="191"/>
      <c r="D46" s="179"/>
      <c r="E46" s="180"/>
      <c r="F46" s="94" t="s">
        <v>25</v>
      </c>
      <c r="G46" s="95"/>
      <c r="H46" s="96"/>
      <c r="I46" s="177"/>
      <c r="J46" s="178"/>
    </row>
    <row r="47" spans="1:10" ht="9.75">
      <c r="A47" s="189"/>
      <c r="B47" s="190"/>
      <c r="C47" s="191"/>
      <c r="D47" s="179"/>
      <c r="E47" s="180"/>
      <c r="F47" s="94" t="s">
        <v>26</v>
      </c>
      <c r="G47" s="95"/>
      <c r="H47" s="96"/>
      <c r="I47" s="177"/>
      <c r="J47" s="178"/>
    </row>
    <row r="48" spans="1:10" ht="9.75">
      <c r="A48" s="192"/>
      <c r="B48" s="193"/>
      <c r="C48" s="194"/>
      <c r="D48" s="181"/>
      <c r="E48" s="182"/>
      <c r="F48" s="94" t="s">
        <v>27</v>
      </c>
      <c r="G48" s="95"/>
      <c r="H48" s="96"/>
      <c r="I48" s="177"/>
      <c r="J48" s="178"/>
    </row>
    <row r="49" spans="1:10" ht="9.75">
      <c r="A49" s="183" t="s">
        <v>236</v>
      </c>
      <c r="B49" s="184"/>
      <c r="C49" s="185"/>
      <c r="D49" s="177"/>
      <c r="E49" s="178"/>
      <c r="F49" s="94" t="s">
        <v>180</v>
      </c>
      <c r="G49" s="95"/>
      <c r="H49" s="96"/>
      <c r="I49" s="177"/>
      <c r="J49" s="178"/>
    </row>
    <row r="50" spans="1:10" ht="9.75">
      <c r="A50" s="183" t="s">
        <v>236</v>
      </c>
      <c r="B50" s="184"/>
      <c r="C50" s="185"/>
      <c r="D50" s="177"/>
      <c r="E50" s="178"/>
      <c r="F50" s="94" t="s">
        <v>182</v>
      </c>
      <c r="G50" s="95"/>
      <c r="H50" s="96"/>
      <c r="I50" s="177"/>
      <c r="J50" s="178"/>
    </row>
    <row r="51" spans="1:10" ht="9.75">
      <c r="A51" s="97" t="s">
        <v>144</v>
      </c>
      <c r="B51" s="98"/>
      <c r="C51" s="99"/>
      <c r="D51" s="100" t="str">
        <f>IF(OR(SUM(D41:E50)=0)," ",(SUM(D41:E50)))</f>
        <v> </v>
      </c>
      <c r="E51" s="101"/>
      <c r="F51" s="97" t="s">
        <v>145</v>
      </c>
      <c r="G51" s="98"/>
      <c r="H51" s="99"/>
      <c r="I51" s="100" t="str">
        <f>IF(OR(SUM(I41:J50)=0)," ",(SUM(I41:J50)))</f>
        <v> </v>
      </c>
      <c r="J51" s="101"/>
    </row>
    <row r="52" spans="1:10" ht="9.75">
      <c r="A52" s="37" t="s">
        <v>232</v>
      </c>
      <c r="B52" s="38"/>
      <c r="C52" s="38"/>
      <c r="D52" s="38"/>
      <c r="E52" s="38"/>
      <c r="F52" s="38"/>
      <c r="G52" s="38"/>
      <c r="H52" s="38"/>
      <c r="I52" s="38"/>
      <c r="J52" s="39"/>
    </row>
    <row r="53" spans="1:10" ht="11.25">
      <c r="A53" s="152" t="s">
        <v>183</v>
      </c>
      <c r="B53" s="153"/>
      <c r="C53" s="153"/>
      <c r="D53" s="153"/>
      <c r="E53" s="153"/>
      <c r="F53" s="153"/>
      <c r="G53" s="153"/>
      <c r="H53" s="153"/>
      <c r="I53" s="153"/>
      <c r="J53" s="154"/>
    </row>
    <row r="54" spans="1:10" ht="11.25">
      <c r="A54" s="97" t="s">
        <v>101</v>
      </c>
      <c r="B54" s="98"/>
      <c r="C54" s="98"/>
      <c r="D54" s="98"/>
      <c r="E54" s="98"/>
      <c r="F54" s="99"/>
      <c r="G54" s="8" t="s">
        <v>29</v>
      </c>
      <c r="H54" s="16"/>
      <c r="I54" s="8" t="s">
        <v>28</v>
      </c>
      <c r="J54" s="16"/>
    </row>
    <row r="55" spans="1:10" ht="11.25">
      <c r="A55" s="3"/>
      <c r="B55" s="110" t="s">
        <v>102</v>
      </c>
      <c r="C55" s="109"/>
      <c r="D55" s="87"/>
      <c r="E55" s="176"/>
      <c r="F55" s="176"/>
      <c r="G55" s="176"/>
      <c r="H55" s="176"/>
      <c r="I55" s="176"/>
      <c r="J55" s="88"/>
    </row>
    <row r="56" spans="1:10" ht="11.25">
      <c r="A56" s="97" t="s">
        <v>123</v>
      </c>
      <c r="B56" s="98"/>
      <c r="C56" s="98"/>
      <c r="D56" s="98"/>
      <c r="E56" s="98"/>
      <c r="F56" s="99"/>
      <c r="G56" s="8" t="s">
        <v>29</v>
      </c>
      <c r="H56" s="16"/>
      <c r="I56" s="8" t="s">
        <v>28</v>
      </c>
      <c r="J56" s="16"/>
    </row>
    <row r="57" spans="1:10" ht="11.25">
      <c r="A57" s="174"/>
      <c r="B57" s="110" t="s">
        <v>78</v>
      </c>
      <c r="C57" s="109"/>
      <c r="D57" s="87"/>
      <c r="E57" s="176"/>
      <c r="F57" s="176"/>
      <c r="G57" s="176"/>
      <c r="H57" s="176"/>
      <c r="I57" s="176"/>
      <c r="J57" s="88"/>
    </row>
    <row r="58" spans="1:10" ht="11.25">
      <c r="A58" s="175"/>
      <c r="B58" s="110" t="s">
        <v>31</v>
      </c>
      <c r="C58" s="109"/>
      <c r="D58" s="195"/>
      <c r="E58" s="196"/>
      <c r="F58" s="196"/>
      <c r="G58" s="196"/>
      <c r="H58" s="196"/>
      <c r="I58" s="196"/>
      <c r="J58" s="197"/>
    </row>
    <row r="59" spans="1:10" ht="11.25">
      <c r="A59" s="198" t="s">
        <v>228</v>
      </c>
      <c r="B59" s="199"/>
      <c r="C59" s="199"/>
      <c r="D59" s="199"/>
      <c r="E59" s="199"/>
      <c r="F59" s="199"/>
      <c r="G59" s="9" t="s">
        <v>29</v>
      </c>
      <c r="H59" s="16"/>
      <c r="I59" s="9" t="s">
        <v>28</v>
      </c>
      <c r="J59" s="16"/>
    </row>
    <row r="60" spans="1:10" ht="11.25">
      <c r="A60" s="3"/>
      <c r="B60" s="110" t="s">
        <v>78</v>
      </c>
      <c r="C60" s="109"/>
      <c r="D60" s="87"/>
      <c r="E60" s="176"/>
      <c r="F60" s="176"/>
      <c r="G60" s="176"/>
      <c r="H60" s="176"/>
      <c r="I60" s="176"/>
      <c r="J60" s="88"/>
    </row>
    <row r="61" spans="1:10" ht="11.25">
      <c r="A61" s="97" t="s">
        <v>136</v>
      </c>
      <c r="B61" s="98"/>
      <c r="C61" s="98"/>
      <c r="D61" s="98"/>
      <c r="E61" s="98"/>
      <c r="F61" s="99"/>
      <c r="G61" s="211" t="str">
        <f>IF(OR(F226=0)," ",F226)</f>
        <v> </v>
      </c>
      <c r="H61" s="212"/>
      <c r="I61" s="212"/>
      <c r="J61" s="213"/>
    </row>
    <row r="62" spans="1:10" ht="11.25">
      <c r="A62" s="97" t="s">
        <v>146</v>
      </c>
      <c r="B62" s="98"/>
      <c r="C62" s="98"/>
      <c r="D62" s="98"/>
      <c r="E62" s="98"/>
      <c r="F62" s="99"/>
      <c r="G62" s="9" t="s">
        <v>29</v>
      </c>
      <c r="H62" s="16"/>
      <c r="I62" s="9" t="s">
        <v>28</v>
      </c>
      <c r="J62" s="16"/>
    </row>
    <row r="63" spans="1:10" ht="11.25">
      <c r="A63" s="174"/>
      <c r="B63" s="110" t="s">
        <v>78</v>
      </c>
      <c r="C63" s="109"/>
      <c r="D63" s="87"/>
      <c r="E63" s="176"/>
      <c r="F63" s="176"/>
      <c r="G63" s="176"/>
      <c r="H63" s="176"/>
      <c r="I63" s="176"/>
      <c r="J63" s="88"/>
    </row>
    <row r="64" spans="1:10" ht="9.75">
      <c r="A64" s="175"/>
      <c r="B64" s="110" t="s">
        <v>31</v>
      </c>
      <c r="C64" s="109"/>
      <c r="D64" s="195"/>
      <c r="E64" s="196"/>
      <c r="F64" s="196"/>
      <c r="G64" s="196"/>
      <c r="H64" s="196"/>
      <c r="I64" s="196"/>
      <c r="J64" s="197"/>
    </row>
    <row r="65" spans="1:10" ht="9.75">
      <c r="A65" s="128"/>
      <c r="B65" s="129"/>
      <c r="C65" s="129"/>
      <c r="D65" s="129"/>
      <c r="E65" s="129"/>
      <c r="F65" s="129"/>
      <c r="G65" s="129"/>
      <c r="H65" s="129"/>
      <c r="I65" s="129"/>
      <c r="J65" s="130"/>
    </row>
    <row r="66" spans="1:10" ht="9.75">
      <c r="A66" s="104" t="s">
        <v>132</v>
      </c>
      <c r="B66" s="105"/>
      <c r="C66" s="104" t="str">
        <f>IF(OR($B$13=0)," ",$B$13)</f>
        <v> </v>
      </c>
      <c r="D66" s="104"/>
      <c r="E66" s="104"/>
      <c r="F66" s="104" t="s">
        <v>133</v>
      </c>
      <c r="G66" s="104"/>
      <c r="H66" s="104" t="str">
        <f>IF(OR($C$8=0)," ",$C$8)</f>
        <v> </v>
      </c>
      <c r="I66" s="104"/>
      <c r="J66" s="104"/>
    </row>
    <row r="67" spans="1:10" ht="9.75">
      <c r="A67" s="37" t="s">
        <v>99</v>
      </c>
      <c r="B67" s="38"/>
      <c r="C67" s="38"/>
      <c r="D67" s="38"/>
      <c r="E67" s="38"/>
      <c r="F67" s="38"/>
      <c r="G67" s="38"/>
      <c r="H67" s="38"/>
      <c r="I67" s="38"/>
      <c r="J67" s="39"/>
    </row>
    <row r="68" spans="1:10" ht="12">
      <c r="A68" s="137" t="str">
        <f>A23</f>
        <v>1. Cash on Hand / In Banks</v>
      </c>
      <c r="B68" s="138"/>
      <c r="C68" s="138"/>
      <c r="D68" s="138"/>
      <c r="E68" s="138"/>
      <c r="F68" s="138"/>
      <c r="G68" s="138"/>
      <c r="H68" s="138"/>
      <c r="I68" s="138"/>
      <c r="J68" s="139"/>
    </row>
    <row r="69" spans="1:10" ht="21.75" customHeight="1">
      <c r="A69" s="108" t="s">
        <v>97</v>
      </c>
      <c r="B69" s="109"/>
      <c r="C69" s="108" t="s">
        <v>44</v>
      </c>
      <c r="D69" s="109"/>
      <c r="E69" s="110" t="s">
        <v>33</v>
      </c>
      <c r="F69" s="109"/>
      <c r="G69" s="110" t="s">
        <v>34</v>
      </c>
      <c r="H69" s="109"/>
      <c r="I69" s="108" t="s">
        <v>54</v>
      </c>
      <c r="J69" s="109"/>
    </row>
    <row r="70" spans="1:10" ht="9.75">
      <c r="A70" s="131"/>
      <c r="B70" s="132"/>
      <c r="C70" s="131"/>
      <c r="D70" s="132"/>
      <c r="E70" s="131"/>
      <c r="F70" s="132"/>
      <c r="G70" s="135"/>
      <c r="H70" s="136"/>
      <c r="I70" s="131"/>
      <c r="J70" s="132"/>
    </row>
    <row r="71" spans="1:10" ht="9.75">
      <c r="A71" s="131"/>
      <c r="B71" s="132"/>
      <c r="C71" s="131"/>
      <c r="D71" s="132"/>
      <c r="E71" s="131"/>
      <c r="F71" s="132"/>
      <c r="G71" s="135"/>
      <c r="H71" s="136"/>
      <c r="I71" s="131"/>
      <c r="J71" s="132"/>
    </row>
    <row r="72" spans="1:10" ht="9.75">
      <c r="A72" s="131"/>
      <c r="B72" s="132"/>
      <c r="C72" s="131"/>
      <c r="D72" s="132"/>
      <c r="E72" s="131"/>
      <c r="F72" s="132"/>
      <c r="G72" s="135"/>
      <c r="H72" s="136"/>
      <c r="I72" s="131"/>
      <c r="J72" s="132"/>
    </row>
    <row r="73" spans="1:10" ht="9.75">
      <c r="A73" s="111" t="s">
        <v>36</v>
      </c>
      <c r="B73" s="112"/>
      <c r="C73" s="111" t="s">
        <v>37</v>
      </c>
      <c r="D73" s="112"/>
      <c r="E73" s="111" t="s">
        <v>37</v>
      </c>
      <c r="F73" s="112"/>
      <c r="G73" s="135"/>
      <c r="H73" s="136"/>
      <c r="I73" s="87"/>
      <c r="J73" s="88"/>
    </row>
    <row r="74" spans="1:10" ht="9.75">
      <c r="A74" s="89" t="s">
        <v>35</v>
      </c>
      <c r="B74" s="90"/>
      <c r="C74" s="90"/>
      <c r="D74" s="90"/>
      <c r="E74" s="90"/>
      <c r="F74" s="91"/>
      <c r="G74" s="100" t="str">
        <f>IF(OR(G70+G71+G72+G73=0)," ",G70+G71+G72+G73)</f>
        <v> </v>
      </c>
      <c r="H74" s="101"/>
      <c r="I74" s="113"/>
      <c r="J74" s="114"/>
    </row>
    <row r="75" spans="1:10" ht="9.75">
      <c r="A75" s="128"/>
      <c r="B75" s="129"/>
      <c r="C75" s="129"/>
      <c r="D75" s="129"/>
      <c r="E75" s="129"/>
      <c r="F75" s="129"/>
      <c r="G75" s="129"/>
      <c r="H75" s="129"/>
      <c r="I75" s="129"/>
      <c r="J75" s="130"/>
    </row>
    <row r="76" spans="1:10" ht="12">
      <c r="A76" s="137" t="str">
        <f>A24</f>
        <v>2. Cash Value Life Insurance </v>
      </c>
      <c r="B76" s="138"/>
      <c r="C76" s="138"/>
      <c r="D76" s="138"/>
      <c r="E76" s="138"/>
      <c r="F76" s="138"/>
      <c r="G76" s="138"/>
      <c r="H76" s="138"/>
      <c r="I76" s="138"/>
      <c r="J76" s="139"/>
    </row>
    <row r="77" spans="1:10" ht="21.75" customHeight="1">
      <c r="A77" s="110" t="s">
        <v>38</v>
      </c>
      <c r="B77" s="109"/>
      <c r="C77" s="6" t="s">
        <v>42</v>
      </c>
      <c r="D77" s="7" t="s">
        <v>41</v>
      </c>
      <c r="E77" s="108" t="s">
        <v>43</v>
      </c>
      <c r="F77" s="109"/>
      <c r="G77" s="110" t="s">
        <v>39</v>
      </c>
      <c r="H77" s="109"/>
      <c r="I77" s="108" t="s">
        <v>54</v>
      </c>
      <c r="J77" s="109"/>
    </row>
    <row r="78" spans="1:10" ht="9.75">
      <c r="A78" s="131"/>
      <c r="B78" s="132"/>
      <c r="C78" s="23"/>
      <c r="D78" s="23"/>
      <c r="E78" s="135"/>
      <c r="F78" s="136"/>
      <c r="G78" s="131"/>
      <c r="H78" s="132"/>
      <c r="I78" s="131"/>
      <c r="J78" s="132"/>
    </row>
    <row r="79" spans="1:10" ht="9.75">
      <c r="A79" s="87"/>
      <c r="B79" s="88"/>
      <c r="C79" s="23"/>
      <c r="D79" s="23"/>
      <c r="E79" s="135"/>
      <c r="F79" s="136"/>
      <c r="G79" s="87"/>
      <c r="H79" s="88"/>
      <c r="I79" s="87"/>
      <c r="J79" s="88"/>
    </row>
    <row r="80" spans="1:10" ht="9.75">
      <c r="A80" s="87"/>
      <c r="B80" s="88"/>
      <c r="C80" s="23"/>
      <c r="D80" s="23"/>
      <c r="E80" s="135"/>
      <c r="F80" s="136"/>
      <c r="G80" s="87"/>
      <c r="H80" s="88"/>
      <c r="I80" s="87"/>
      <c r="J80" s="88"/>
    </row>
    <row r="81" spans="1:10" ht="9.75">
      <c r="A81" s="89" t="s">
        <v>40</v>
      </c>
      <c r="B81" s="91"/>
      <c r="C81" s="24" t="str">
        <f>IF(OR(C78+C79+C80=0)," ",C78+C79+C80)</f>
        <v> </v>
      </c>
      <c r="D81" s="24" t="str">
        <f>IF(OR(D78+D79+D80=0)," ",D78+D79+D80)</f>
        <v> </v>
      </c>
      <c r="E81" s="100" t="str">
        <f>IF(OR(E78+E79+E80=0)," ",E78+E79+E80)</f>
        <v> </v>
      </c>
      <c r="F81" s="101"/>
      <c r="G81" s="113"/>
      <c r="H81" s="114"/>
      <c r="I81" s="113"/>
      <c r="J81" s="114"/>
    </row>
    <row r="82" spans="1:10" ht="9.75">
      <c r="A82" s="128"/>
      <c r="B82" s="129"/>
      <c r="C82" s="129"/>
      <c r="D82" s="129"/>
      <c r="E82" s="129"/>
      <c r="F82" s="129"/>
      <c r="G82" s="129"/>
      <c r="H82" s="129"/>
      <c r="I82" s="129"/>
      <c r="J82" s="130"/>
    </row>
    <row r="83" spans="1:10" ht="12">
      <c r="A83" s="137" t="str">
        <f>A25</f>
        <v>3. Marketable Securities/Stocks/Bonds</v>
      </c>
      <c r="B83" s="138"/>
      <c r="C83" s="138"/>
      <c r="D83" s="138"/>
      <c r="E83" s="138"/>
      <c r="F83" s="138"/>
      <c r="G83" s="138"/>
      <c r="H83" s="138"/>
      <c r="I83" s="138"/>
      <c r="J83" s="139"/>
    </row>
    <row r="84" spans="1:10" ht="9.75">
      <c r="A84" s="110" t="s">
        <v>45</v>
      </c>
      <c r="B84" s="109"/>
      <c r="C84" s="6" t="s">
        <v>47</v>
      </c>
      <c r="D84" s="8" t="s">
        <v>33</v>
      </c>
      <c r="E84" s="110" t="s">
        <v>34</v>
      </c>
      <c r="F84" s="109"/>
      <c r="G84" s="108" t="s">
        <v>48</v>
      </c>
      <c r="H84" s="109"/>
      <c r="I84" s="108" t="s">
        <v>46</v>
      </c>
      <c r="J84" s="109"/>
    </row>
    <row r="85" spans="1:10" ht="9.75">
      <c r="A85" s="131"/>
      <c r="B85" s="132"/>
      <c r="C85" s="14"/>
      <c r="D85" s="13"/>
      <c r="E85" s="135"/>
      <c r="F85" s="136"/>
      <c r="G85" s="131"/>
      <c r="H85" s="132"/>
      <c r="I85" s="135"/>
      <c r="J85" s="136"/>
    </row>
    <row r="86" spans="1:10" ht="9.75">
      <c r="A86" s="131"/>
      <c r="B86" s="132"/>
      <c r="C86" s="14"/>
      <c r="D86" s="13"/>
      <c r="E86" s="135"/>
      <c r="F86" s="136"/>
      <c r="G86" s="131"/>
      <c r="H86" s="132"/>
      <c r="I86" s="135"/>
      <c r="J86" s="136"/>
    </row>
    <row r="87" spans="1:10" ht="9.75">
      <c r="A87" s="131"/>
      <c r="B87" s="132"/>
      <c r="C87" s="14"/>
      <c r="D87" s="13"/>
      <c r="E87" s="135"/>
      <c r="F87" s="136"/>
      <c r="G87" s="131"/>
      <c r="H87" s="132"/>
      <c r="I87" s="135"/>
      <c r="J87" s="136"/>
    </row>
    <row r="88" spans="1:10" ht="9.75">
      <c r="A88" s="87"/>
      <c r="B88" s="88"/>
      <c r="C88" s="14"/>
      <c r="D88" s="13"/>
      <c r="E88" s="177"/>
      <c r="F88" s="178"/>
      <c r="G88" s="87"/>
      <c r="H88" s="88"/>
      <c r="I88" s="177"/>
      <c r="J88" s="178"/>
    </row>
    <row r="89" spans="1:10" ht="9.75">
      <c r="A89" s="89" t="s">
        <v>35</v>
      </c>
      <c r="B89" s="90"/>
      <c r="C89" s="90"/>
      <c r="D89" s="90"/>
      <c r="E89" s="100" t="str">
        <f>IF(OR(E85+E86+E87+E88=0)," ",E85+E86+E87+E88)</f>
        <v> </v>
      </c>
      <c r="F89" s="101"/>
      <c r="G89" s="100"/>
      <c r="H89" s="101"/>
      <c r="I89" s="100" t="str">
        <f>IF(OR(I85+I86+I87+I88=0)," ",I85+I86+I87+I88)</f>
        <v> </v>
      </c>
      <c r="J89" s="101"/>
    </row>
    <row r="90" spans="1:10" ht="9.75">
      <c r="A90" s="128"/>
      <c r="B90" s="129"/>
      <c r="C90" s="129"/>
      <c r="D90" s="129"/>
      <c r="E90" s="129"/>
      <c r="F90" s="129"/>
      <c r="G90" s="129"/>
      <c r="H90" s="129"/>
      <c r="I90" s="129"/>
      <c r="J90" s="130"/>
    </row>
    <row r="91" spans="1:10" ht="12">
      <c r="A91" s="137" t="str">
        <f>A26</f>
        <v>4. Retirement Accounts</v>
      </c>
      <c r="B91" s="138"/>
      <c r="C91" s="138"/>
      <c r="D91" s="138"/>
      <c r="E91" s="138"/>
      <c r="F91" s="138"/>
      <c r="G91" s="138"/>
      <c r="H91" s="138"/>
      <c r="I91" s="138"/>
      <c r="J91" s="139"/>
    </row>
    <row r="92" spans="1:10" ht="11.25" customHeight="1">
      <c r="A92" s="110" t="s">
        <v>38</v>
      </c>
      <c r="B92" s="109"/>
      <c r="C92" s="6" t="s">
        <v>47</v>
      </c>
      <c r="D92" s="8" t="s">
        <v>33</v>
      </c>
      <c r="E92" s="110" t="s">
        <v>34</v>
      </c>
      <c r="F92" s="109"/>
      <c r="G92" s="110" t="s">
        <v>39</v>
      </c>
      <c r="H92" s="109"/>
      <c r="I92" s="108" t="s">
        <v>55</v>
      </c>
      <c r="J92" s="109"/>
    </row>
    <row r="93" spans="1:10" ht="9.75">
      <c r="A93" s="131"/>
      <c r="B93" s="132"/>
      <c r="C93" s="14"/>
      <c r="D93" s="13"/>
      <c r="E93" s="135"/>
      <c r="F93" s="136"/>
      <c r="G93" s="131"/>
      <c r="H93" s="132"/>
      <c r="I93" s="106"/>
      <c r="J93" s="107"/>
    </row>
    <row r="94" spans="1:10" ht="9.75">
      <c r="A94" s="131"/>
      <c r="B94" s="132"/>
      <c r="C94" s="14"/>
      <c r="D94" s="13"/>
      <c r="E94" s="135"/>
      <c r="F94" s="136"/>
      <c r="G94" s="131"/>
      <c r="H94" s="132"/>
      <c r="I94" s="106"/>
      <c r="J94" s="107"/>
    </row>
    <row r="95" spans="1:10" ht="9.75">
      <c r="A95" s="131"/>
      <c r="B95" s="132"/>
      <c r="C95" s="14"/>
      <c r="D95" s="13"/>
      <c r="E95" s="135"/>
      <c r="F95" s="136"/>
      <c r="G95" s="131"/>
      <c r="H95" s="132"/>
      <c r="I95" s="106"/>
      <c r="J95" s="107"/>
    </row>
    <row r="96" spans="1:10" ht="9.75">
      <c r="A96" s="87"/>
      <c r="B96" s="88"/>
      <c r="C96" s="14"/>
      <c r="D96" s="13"/>
      <c r="E96" s="177"/>
      <c r="F96" s="178"/>
      <c r="G96" s="87"/>
      <c r="H96" s="88"/>
      <c r="I96" s="215"/>
      <c r="J96" s="216"/>
    </row>
    <row r="97" spans="1:10" ht="9.75">
      <c r="A97" s="89" t="s">
        <v>35</v>
      </c>
      <c r="B97" s="90"/>
      <c r="C97" s="90"/>
      <c r="D97" s="90"/>
      <c r="E97" s="100" t="str">
        <f>IF(OR(E93+E94+E95+E96=0)," ",E93+E94+E95+E96)</f>
        <v> </v>
      </c>
      <c r="F97" s="101"/>
      <c r="G97" s="113"/>
      <c r="H97" s="114"/>
      <c r="I97" s="217"/>
      <c r="J97" s="218"/>
    </row>
    <row r="98" spans="1:10" ht="9.75">
      <c r="A98" s="128"/>
      <c r="B98" s="129"/>
      <c r="C98" s="129"/>
      <c r="D98" s="129"/>
      <c r="E98" s="129"/>
      <c r="F98" s="129"/>
      <c r="G98" s="129"/>
      <c r="H98" s="129"/>
      <c r="I98" s="129"/>
      <c r="J98" s="130"/>
    </row>
    <row r="99" spans="1:10" ht="9.75">
      <c r="A99" s="97" t="str">
        <f>A27</f>
        <v>5. Notes/Accounts Receivable-Good</v>
      </c>
      <c r="B99" s="98"/>
      <c r="C99" s="98"/>
      <c r="D99" s="98"/>
      <c r="E99" s="98"/>
      <c r="F99" s="98"/>
      <c r="G99" s="98"/>
      <c r="H99" s="98"/>
      <c r="I99" s="98"/>
      <c r="J99" s="99"/>
    </row>
    <row r="100" spans="1:10" ht="12.75">
      <c r="A100" s="110" t="s">
        <v>49</v>
      </c>
      <c r="B100" s="109"/>
      <c r="C100" s="108" t="s">
        <v>53</v>
      </c>
      <c r="D100" s="219"/>
      <c r="E100" s="110" t="s">
        <v>51</v>
      </c>
      <c r="F100" s="109"/>
      <c r="G100" s="110" t="s">
        <v>52</v>
      </c>
      <c r="H100" s="109"/>
      <c r="I100" s="108" t="s">
        <v>50</v>
      </c>
      <c r="J100" s="173"/>
    </row>
    <row r="101" spans="1:10" ht="11.25" customHeight="1">
      <c r="A101" s="131"/>
      <c r="B101" s="132"/>
      <c r="C101" s="133"/>
      <c r="D101" s="134"/>
      <c r="E101" s="135"/>
      <c r="F101" s="136"/>
      <c r="G101" s="135"/>
      <c r="H101" s="136"/>
      <c r="I101" s="106"/>
      <c r="J101" s="107"/>
    </row>
    <row r="102" spans="1:10" ht="9.75">
      <c r="A102" s="131"/>
      <c r="B102" s="132"/>
      <c r="C102" s="133"/>
      <c r="D102" s="134"/>
      <c r="E102" s="135"/>
      <c r="F102" s="136"/>
      <c r="G102" s="135"/>
      <c r="H102" s="136"/>
      <c r="I102" s="106"/>
      <c r="J102" s="107"/>
    </row>
    <row r="103" spans="1:10" ht="9.75">
      <c r="A103" s="87"/>
      <c r="B103" s="88"/>
      <c r="C103" s="133"/>
      <c r="D103" s="134"/>
      <c r="E103" s="177"/>
      <c r="F103" s="178"/>
      <c r="G103" s="177"/>
      <c r="H103" s="178"/>
      <c r="I103" s="215"/>
      <c r="J103" s="216"/>
    </row>
    <row r="104" spans="1:10" ht="9.75">
      <c r="A104" s="89" t="s">
        <v>35</v>
      </c>
      <c r="B104" s="90"/>
      <c r="C104" s="90"/>
      <c r="D104" s="90"/>
      <c r="E104" s="100" t="str">
        <f>IF(OR(E101+E102+E103=0)," ",E101+E102+E103)</f>
        <v> </v>
      </c>
      <c r="F104" s="101"/>
      <c r="G104" s="100" t="str">
        <f>IF(OR(G101+G102+G103=0)," ",G101+G102+G103)</f>
        <v> </v>
      </c>
      <c r="H104" s="101"/>
      <c r="I104" s="217"/>
      <c r="J104" s="218"/>
    </row>
    <row r="105" spans="1:10" ht="9.75">
      <c r="A105" s="128"/>
      <c r="B105" s="129"/>
      <c r="C105" s="129"/>
      <c r="D105" s="129"/>
      <c r="E105" s="129"/>
      <c r="F105" s="129"/>
      <c r="G105" s="129"/>
      <c r="H105" s="129"/>
      <c r="I105" s="129"/>
      <c r="J105" s="130"/>
    </row>
    <row r="106" spans="1:10" ht="12">
      <c r="A106" s="137" t="str">
        <f>A30</f>
        <v>6. Real Estate Owned</v>
      </c>
      <c r="B106" s="138"/>
      <c r="C106" s="138"/>
      <c r="D106" s="138"/>
      <c r="E106" s="138"/>
      <c r="F106" s="138"/>
      <c r="G106" s="138"/>
      <c r="H106" s="138"/>
      <c r="I106" s="138"/>
      <c r="J106" s="139"/>
    </row>
    <row r="107" spans="1:10" ht="20.25">
      <c r="A107" s="214" t="s">
        <v>96</v>
      </c>
      <c r="B107" s="154"/>
      <c r="C107" s="110" t="s">
        <v>60</v>
      </c>
      <c r="D107" s="109"/>
      <c r="E107" s="6" t="s">
        <v>61</v>
      </c>
      <c r="F107" s="9" t="s">
        <v>62</v>
      </c>
      <c r="G107" s="10" t="s">
        <v>63</v>
      </c>
      <c r="H107" s="7" t="s">
        <v>64</v>
      </c>
      <c r="I107" s="214" t="s">
        <v>65</v>
      </c>
      <c r="J107" s="154"/>
    </row>
    <row r="108" spans="1:10" ht="9.75">
      <c r="A108" s="87"/>
      <c r="B108" s="88"/>
      <c r="C108" s="87"/>
      <c r="D108" s="88"/>
      <c r="E108" s="15"/>
      <c r="F108" s="23"/>
      <c r="G108" s="23"/>
      <c r="H108" s="23"/>
      <c r="I108" s="87"/>
      <c r="J108" s="88"/>
    </row>
    <row r="109" spans="1:10" ht="9.75">
      <c r="A109" s="87"/>
      <c r="B109" s="88"/>
      <c r="C109" s="87"/>
      <c r="D109" s="88"/>
      <c r="E109" s="15"/>
      <c r="F109" s="23"/>
      <c r="G109" s="23"/>
      <c r="H109" s="23"/>
      <c r="I109" s="87"/>
      <c r="J109" s="88"/>
    </row>
    <row r="110" spans="1:10" ht="9.75">
      <c r="A110" s="87"/>
      <c r="B110" s="88"/>
      <c r="C110" s="87"/>
      <c r="D110" s="88"/>
      <c r="E110" s="15"/>
      <c r="F110" s="23"/>
      <c r="G110" s="23"/>
      <c r="H110" s="23"/>
      <c r="I110" s="87"/>
      <c r="J110" s="88"/>
    </row>
    <row r="111" spans="1:10" ht="9.75">
      <c r="A111" s="87"/>
      <c r="B111" s="88"/>
      <c r="C111" s="87"/>
      <c r="D111" s="88"/>
      <c r="E111" s="15"/>
      <c r="F111" s="23"/>
      <c r="G111" s="23"/>
      <c r="H111" s="23"/>
      <c r="I111" s="87"/>
      <c r="J111" s="88"/>
    </row>
    <row r="112" spans="1:10" ht="9.75">
      <c r="A112" s="276" t="s">
        <v>125</v>
      </c>
      <c r="B112" s="277"/>
      <c r="C112" s="277"/>
      <c r="D112" s="277"/>
      <c r="E112" s="278"/>
      <c r="F112" s="25" t="str">
        <f>IF(OR(F212=0)," ",F212)</f>
        <v> </v>
      </c>
      <c r="G112" s="25" t="str">
        <f>IF(OR(G212=0)," ",G212)</f>
        <v> </v>
      </c>
      <c r="H112" s="25" t="str">
        <f>IF(OR(H212=0)," ",H212)</f>
        <v> </v>
      </c>
      <c r="I112" s="111"/>
      <c r="J112" s="112"/>
    </row>
    <row r="113" spans="1:10" ht="9.75">
      <c r="A113" s="220" t="s">
        <v>67</v>
      </c>
      <c r="B113" s="221"/>
      <c r="C113" s="221"/>
      <c r="D113" s="221"/>
      <c r="E113" s="221"/>
      <c r="F113" s="221"/>
      <c r="G113" s="221"/>
      <c r="H113" s="221"/>
      <c r="I113" s="221"/>
      <c r="J113" s="222"/>
    </row>
    <row r="114" spans="1:10" ht="9.75">
      <c r="A114" s="89" t="s">
        <v>66</v>
      </c>
      <c r="B114" s="90"/>
      <c r="C114" s="90"/>
      <c r="D114" s="90"/>
      <c r="E114" s="91"/>
      <c r="F114" s="24" t="str">
        <f>IF(OR(SUM(F108:F112)=0)," ",SUM(F108:F112))</f>
        <v> </v>
      </c>
      <c r="G114" s="24" t="str">
        <f>IF(OR(SUM(G108:G112)=0)," ",SUM(G108:G112))</f>
        <v> </v>
      </c>
      <c r="H114" s="24" t="str">
        <f>IF(OR(SUM(H108:H112)=0)," ",SUM(H108:H112))</f>
        <v> </v>
      </c>
      <c r="I114" s="113"/>
      <c r="J114" s="114"/>
    </row>
    <row r="115" spans="1:10" ht="9.75">
      <c r="A115" s="128"/>
      <c r="B115" s="129"/>
      <c r="C115" s="129"/>
      <c r="D115" s="129"/>
      <c r="E115" s="129"/>
      <c r="F115" s="129"/>
      <c r="G115" s="129"/>
      <c r="H115" s="129"/>
      <c r="I115" s="129"/>
      <c r="J115" s="130"/>
    </row>
    <row r="116" spans="1:10" ht="12">
      <c r="A116" s="137" t="str">
        <f>A31</f>
        <v>7. Mortgages/Contracts Owned</v>
      </c>
      <c r="B116" s="138"/>
      <c r="C116" s="138"/>
      <c r="D116" s="138"/>
      <c r="E116" s="138"/>
      <c r="F116" s="138"/>
      <c r="G116" s="138"/>
      <c r="H116" s="138"/>
      <c r="I116" s="138"/>
      <c r="J116" s="139"/>
    </row>
    <row r="117" spans="1:10" ht="12.75">
      <c r="A117" s="110" t="s">
        <v>69</v>
      </c>
      <c r="B117" s="109"/>
      <c r="C117" s="108" t="s">
        <v>53</v>
      </c>
      <c r="D117" s="219"/>
      <c r="E117" s="110" t="s">
        <v>51</v>
      </c>
      <c r="F117" s="109"/>
      <c r="G117" s="110" t="s">
        <v>52</v>
      </c>
      <c r="H117" s="109"/>
      <c r="I117" s="108" t="s">
        <v>50</v>
      </c>
      <c r="J117" s="173"/>
    </row>
    <row r="118" spans="1:10" ht="9.75">
      <c r="A118" s="131"/>
      <c r="B118" s="132"/>
      <c r="C118" s="133"/>
      <c r="D118" s="134"/>
      <c r="E118" s="135"/>
      <c r="F118" s="136"/>
      <c r="G118" s="135"/>
      <c r="H118" s="136"/>
      <c r="I118" s="106"/>
      <c r="J118" s="107"/>
    </row>
    <row r="119" spans="1:10" ht="9.75">
      <c r="A119" s="87"/>
      <c r="B119" s="88"/>
      <c r="C119" s="133"/>
      <c r="D119" s="134"/>
      <c r="E119" s="177"/>
      <c r="F119" s="178"/>
      <c r="G119" s="177"/>
      <c r="H119" s="178"/>
      <c r="I119" s="215"/>
      <c r="J119" s="216"/>
    </row>
    <row r="120" spans="1:10" ht="9.75">
      <c r="A120" s="89" t="s">
        <v>35</v>
      </c>
      <c r="B120" s="90"/>
      <c r="C120" s="90"/>
      <c r="D120" s="90"/>
      <c r="E120" s="100" t="str">
        <f>IF(OR(E118+E119=0)," ",E118+E119)</f>
        <v> </v>
      </c>
      <c r="F120" s="101"/>
      <c r="G120" s="100" t="str">
        <f>IF(OR(G118+G119=0)," ",G118+G119)</f>
        <v> </v>
      </c>
      <c r="H120" s="101"/>
      <c r="I120" s="217"/>
      <c r="J120" s="218"/>
    </row>
    <row r="121" spans="1:10" ht="9.75">
      <c r="A121" s="128"/>
      <c r="B121" s="129"/>
      <c r="C121" s="129"/>
      <c r="D121" s="129"/>
      <c r="E121" s="129"/>
      <c r="F121" s="129"/>
      <c r="G121" s="129"/>
      <c r="H121" s="129"/>
      <c r="I121" s="129"/>
      <c r="J121" s="130"/>
    </row>
    <row r="122" spans="1:10" ht="12">
      <c r="A122" s="137" t="str">
        <f>A32</f>
        <v>8. Notes/Accounts Receivable-Doubtful</v>
      </c>
      <c r="B122" s="138"/>
      <c r="C122" s="138"/>
      <c r="D122" s="138"/>
      <c r="E122" s="138"/>
      <c r="F122" s="138"/>
      <c r="G122" s="138"/>
      <c r="H122" s="138"/>
      <c r="I122" s="138"/>
      <c r="J122" s="139"/>
    </row>
    <row r="123" spans="1:10" ht="12.75">
      <c r="A123" s="110" t="s">
        <v>69</v>
      </c>
      <c r="B123" s="109"/>
      <c r="C123" s="108" t="s">
        <v>53</v>
      </c>
      <c r="D123" s="219"/>
      <c r="E123" s="110" t="s">
        <v>51</v>
      </c>
      <c r="F123" s="109"/>
      <c r="G123" s="110" t="s">
        <v>52</v>
      </c>
      <c r="H123" s="109"/>
      <c r="I123" s="108" t="s">
        <v>50</v>
      </c>
      <c r="J123" s="173"/>
    </row>
    <row r="124" spans="1:10" ht="9.75">
      <c r="A124" s="131"/>
      <c r="B124" s="132"/>
      <c r="C124" s="133"/>
      <c r="D124" s="134"/>
      <c r="E124" s="135"/>
      <c r="F124" s="136"/>
      <c r="G124" s="135"/>
      <c r="H124" s="136"/>
      <c r="I124" s="106"/>
      <c r="J124" s="107"/>
    </row>
    <row r="125" spans="1:10" ht="9.75">
      <c r="A125" s="87"/>
      <c r="B125" s="88"/>
      <c r="C125" s="133"/>
      <c r="D125" s="134"/>
      <c r="E125" s="177"/>
      <c r="F125" s="178"/>
      <c r="G125" s="177"/>
      <c r="H125" s="178"/>
      <c r="I125" s="215"/>
      <c r="J125" s="216"/>
    </row>
    <row r="126" spans="1:10" ht="9.75">
      <c r="A126" s="89" t="s">
        <v>35</v>
      </c>
      <c r="B126" s="90"/>
      <c r="C126" s="90"/>
      <c r="D126" s="90"/>
      <c r="E126" s="100" t="str">
        <f>IF(OR(E124+E125=0)," ",E124+E125)</f>
        <v> </v>
      </c>
      <c r="F126" s="101"/>
      <c r="G126" s="100" t="str">
        <f>IF(OR(G124+G125=0)," ",G124+G125)</f>
        <v> </v>
      </c>
      <c r="H126" s="101"/>
      <c r="I126" s="217"/>
      <c r="J126" s="218"/>
    </row>
    <row r="127" spans="1:10" ht="9.75">
      <c r="A127" s="128"/>
      <c r="B127" s="129"/>
      <c r="C127" s="129"/>
      <c r="D127" s="129"/>
      <c r="E127" s="129"/>
      <c r="F127" s="129"/>
      <c r="G127" s="129"/>
      <c r="H127" s="129"/>
      <c r="I127" s="129"/>
      <c r="J127" s="130"/>
    </row>
    <row r="128" spans="1:10" ht="9.75">
      <c r="A128" s="104" t="s">
        <v>132</v>
      </c>
      <c r="B128" s="105"/>
      <c r="C128" s="104" t="str">
        <f>IF(OR($B$13=0)," ",$B$13)</f>
        <v> </v>
      </c>
      <c r="D128" s="104"/>
      <c r="E128" s="104"/>
      <c r="F128" s="104" t="s">
        <v>133</v>
      </c>
      <c r="G128" s="104"/>
      <c r="H128" s="104" t="str">
        <f>IF(OR($C$8=0)," ",$C$8)</f>
        <v> </v>
      </c>
      <c r="I128" s="104"/>
      <c r="J128" s="104"/>
    </row>
    <row r="129" spans="1:10" ht="9.75">
      <c r="A129" s="37" t="s">
        <v>126</v>
      </c>
      <c r="B129" s="38"/>
      <c r="C129" s="38"/>
      <c r="D129" s="38"/>
      <c r="E129" s="38"/>
      <c r="F129" s="38"/>
      <c r="G129" s="38"/>
      <c r="H129" s="38"/>
      <c r="I129" s="38"/>
      <c r="J129" s="39"/>
    </row>
    <row r="130" spans="1:10" ht="12">
      <c r="A130" s="137" t="str">
        <f>A33</f>
        <v>9. Notes Due from Family/Friends</v>
      </c>
      <c r="B130" s="138"/>
      <c r="C130" s="138"/>
      <c r="D130" s="138"/>
      <c r="E130" s="138"/>
      <c r="F130" s="138"/>
      <c r="G130" s="138"/>
      <c r="H130" s="138"/>
      <c r="I130" s="138"/>
      <c r="J130" s="139"/>
    </row>
    <row r="131" spans="1:10" ht="12.75">
      <c r="A131" s="110" t="s">
        <v>69</v>
      </c>
      <c r="B131" s="109"/>
      <c r="C131" s="108" t="s">
        <v>53</v>
      </c>
      <c r="D131" s="219"/>
      <c r="E131" s="110" t="s">
        <v>51</v>
      </c>
      <c r="F131" s="109"/>
      <c r="G131" s="110" t="s">
        <v>52</v>
      </c>
      <c r="H131" s="109"/>
      <c r="I131" s="108" t="s">
        <v>50</v>
      </c>
      <c r="J131" s="173"/>
    </row>
    <row r="132" spans="1:10" ht="9.75">
      <c r="A132" s="131"/>
      <c r="B132" s="132"/>
      <c r="C132" s="133"/>
      <c r="D132" s="134"/>
      <c r="E132" s="135"/>
      <c r="F132" s="136"/>
      <c r="G132" s="135"/>
      <c r="H132" s="136"/>
      <c r="I132" s="106"/>
      <c r="J132" s="107"/>
    </row>
    <row r="133" spans="1:10" ht="9.75">
      <c r="A133" s="87"/>
      <c r="B133" s="88"/>
      <c r="C133" s="133"/>
      <c r="D133" s="134"/>
      <c r="E133" s="177"/>
      <c r="F133" s="178"/>
      <c r="G133" s="177"/>
      <c r="H133" s="178"/>
      <c r="I133" s="215"/>
      <c r="J133" s="216"/>
    </row>
    <row r="134" spans="1:10" ht="9.75">
      <c r="A134" s="89" t="s">
        <v>35</v>
      </c>
      <c r="B134" s="90"/>
      <c r="C134" s="90"/>
      <c r="D134" s="90"/>
      <c r="E134" s="100" t="str">
        <f>IF(OR(E132+E133=0)," ",E132+E133)</f>
        <v> </v>
      </c>
      <c r="F134" s="101"/>
      <c r="G134" s="100" t="str">
        <f>IF(OR(G132+G133=0)," ",G132+G133)</f>
        <v> </v>
      </c>
      <c r="H134" s="101"/>
      <c r="I134" s="217"/>
      <c r="J134" s="218"/>
    </row>
    <row r="135" spans="1:10" ht="9.75">
      <c r="A135" s="128"/>
      <c r="B135" s="129"/>
      <c r="C135" s="129"/>
      <c r="D135" s="129"/>
      <c r="E135" s="129"/>
      <c r="F135" s="129"/>
      <c r="G135" s="129"/>
      <c r="H135" s="129"/>
      <c r="I135" s="129"/>
      <c r="J135" s="130"/>
    </row>
    <row r="136" spans="1:10" ht="12">
      <c r="A136" s="137" t="str">
        <f>A34</f>
        <v>10. Non-marketable Securities</v>
      </c>
      <c r="B136" s="138"/>
      <c r="C136" s="138"/>
      <c r="D136" s="138"/>
      <c r="E136" s="138"/>
      <c r="F136" s="138"/>
      <c r="G136" s="138"/>
      <c r="H136" s="138"/>
      <c r="I136" s="138"/>
      <c r="J136" s="139"/>
    </row>
    <row r="137" spans="1:10" ht="11.25" customHeight="1">
      <c r="A137" s="110" t="s">
        <v>70</v>
      </c>
      <c r="B137" s="109"/>
      <c r="C137" s="110" t="s">
        <v>33</v>
      </c>
      <c r="D137" s="109"/>
      <c r="E137" s="110" t="s">
        <v>71</v>
      </c>
      <c r="F137" s="109"/>
      <c r="G137" s="110" t="s">
        <v>95</v>
      </c>
      <c r="H137" s="109"/>
      <c r="I137" s="108" t="s">
        <v>55</v>
      </c>
      <c r="J137" s="109"/>
    </row>
    <row r="138" spans="1:10" ht="9.75">
      <c r="A138" s="131"/>
      <c r="B138" s="132"/>
      <c r="C138" s="87"/>
      <c r="D138" s="88"/>
      <c r="E138" s="106"/>
      <c r="F138" s="107"/>
      <c r="G138" s="135"/>
      <c r="H138" s="136"/>
      <c r="I138" s="223"/>
      <c r="J138" s="224"/>
    </row>
    <row r="139" spans="1:10" ht="9.75">
      <c r="A139" s="87"/>
      <c r="B139" s="88"/>
      <c r="C139" s="87"/>
      <c r="D139" s="88"/>
      <c r="E139" s="215"/>
      <c r="F139" s="216"/>
      <c r="G139" s="177"/>
      <c r="H139" s="178"/>
      <c r="I139" s="195"/>
      <c r="J139" s="197"/>
    </row>
    <row r="140" spans="1:10" ht="9.75">
      <c r="A140" s="89" t="s">
        <v>35</v>
      </c>
      <c r="B140" s="90"/>
      <c r="C140" s="90"/>
      <c r="D140" s="90"/>
      <c r="E140" s="100"/>
      <c r="F140" s="101"/>
      <c r="G140" s="100" t="str">
        <f>IF(OR(G138+G139=0)," ",G138+G139)</f>
        <v> </v>
      </c>
      <c r="H140" s="101"/>
      <c r="I140" s="225"/>
      <c r="J140" s="226"/>
    </row>
    <row r="141" spans="1:10" ht="9.75">
      <c r="A141" s="128"/>
      <c r="B141" s="129"/>
      <c r="C141" s="129"/>
      <c r="D141" s="129"/>
      <c r="E141" s="129"/>
      <c r="F141" s="129"/>
      <c r="G141" s="129"/>
      <c r="H141" s="129"/>
      <c r="I141" s="129"/>
      <c r="J141" s="130"/>
    </row>
    <row r="142" spans="1:10" ht="12">
      <c r="A142" s="137" t="str">
        <f>A35</f>
        <v>11. Personal Property/Autos/Boats/Etc</v>
      </c>
      <c r="B142" s="138"/>
      <c r="C142" s="138"/>
      <c r="D142" s="138"/>
      <c r="E142" s="138"/>
      <c r="F142" s="138"/>
      <c r="G142" s="138"/>
      <c r="H142" s="138"/>
      <c r="I142" s="138"/>
      <c r="J142" s="139"/>
    </row>
    <row r="143" spans="1:10" ht="20.25">
      <c r="A143" s="152" t="s">
        <v>69</v>
      </c>
      <c r="B143" s="154"/>
      <c r="C143" s="110" t="s">
        <v>75</v>
      </c>
      <c r="D143" s="109"/>
      <c r="E143" s="6" t="s">
        <v>61</v>
      </c>
      <c r="F143" s="9" t="s">
        <v>62</v>
      </c>
      <c r="G143" s="10" t="s">
        <v>63</v>
      </c>
      <c r="H143" s="7" t="s">
        <v>72</v>
      </c>
      <c r="I143" s="214" t="s">
        <v>73</v>
      </c>
      <c r="J143" s="154"/>
    </row>
    <row r="144" spans="1:10" ht="9.75">
      <c r="A144" s="87"/>
      <c r="B144" s="88"/>
      <c r="C144" s="227"/>
      <c r="D144" s="228"/>
      <c r="E144" s="15"/>
      <c r="F144" s="23"/>
      <c r="G144" s="23"/>
      <c r="H144" s="23"/>
      <c r="I144" s="87"/>
      <c r="J144" s="88"/>
    </row>
    <row r="145" spans="1:10" ht="9.75">
      <c r="A145" s="87"/>
      <c r="B145" s="88"/>
      <c r="C145" s="227"/>
      <c r="D145" s="228"/>
      <c r="E145" s="15"/>
      <c r="F145" s="23"/>
      <c r="G145" s="23"/>
      <c r="H145" s="23"/>
      <c r="I145" s="87"/>
      <c r="J145" s="88"/>
    </row>
    <row r="146" spans="1:10" ht="9.75">
      <c r="A146" s="87"/>
      <c r="B146" s="88"/>
      <c r="C146" s="227"/>
      <c r="D146" s="228"/>
      <c r="E146" s="15"/>
      <c r="F146" s="23"/>
      <c r="G146" s="23"/>
      <c r="H146" s="23"/>
      <c r="I146" s="87"/>
      <c r="J146" s="88"/>
    </row>
    <row r="147" spans="1:10" ht="9.75">
      <c r="A147" s="87"/>
      <c r="B147" s="88"/>
      <c r="C147" s="227"/>
      <c r="D147" s="228"/>
      <c r="E147" s="15"/>
      <c r="F147" s="23"/>
      <c r="G147" s="23"/>
      <c r="H147" s="23"/>
      <c r="I147" s="87"/>
      <c r="J147" s="88"/>
    </row>
    <row r="148" spans="1:10" ht="9.75">
      <c r="A148" s="89" t="s">
        <v>66</v>
      </c>
      <c r="B148" s="90"/>
      <c r="C148" s="90"/>
      <c r="D148" s="90"/>
      <c r="E148" s="90"/>
      <c r="F148" s="24" t="str">
        <f>IF(OR(F144+F145+F146+F147=0)," ",F144+F145+F146+F147)</f>
        <v> </v>
      </c>
      <c r="G148" s="24" t="str">
        <f>IF(OR(G144+G145+G146+G147=0)," ",G144+G145+G146+G147)</f>
        <v> </v>
      </c>
      <c r="H148" s="24" t="str">
        <f>IF(OR(H144+H145+H146+H147=0)," ",H144+H145+H146+H147)</f>
        <v> </v>
      </c>
      <c r="I148" s="113"/>
      <c r="J148" s="114"/>
    </row>
    <row r="149" spans="1:10" ht="9.75">
      <c r="A149" s="128"/>
      <c r="B149" s="129"/>
      <c r="C149" s="129"/>
      <c r="D149" s="129"/>
      <c r="E149" s="129"/>
      <c r="F149" s="129"/>
      <c r="G149" s="129"/>
      <c r="H149" s="129"/>
      <c r="I149" s="129"/>
      <c r="J149" s="130"/>
    </row>
    <row r="150" spans="1:10" ht="12">
      <c r="A150" s="137" t="str">
        <f>A36</f>
        <v>12. Value of Closely Held Companies</v>
      </c>
      <c r="B150" s="138"/>
      <c r="C150" s="138"/>
      <c r="D150" s="138"/>
      <c r="E150" s="138"/>
      <c r="F150" s="138"/>
      <c r="G150" s="138"/>
      <c r="H150" s="138"/>
      <c r="I150" s="138"/>
      <c r="J150" s="139"/>
    </row>
    <row r="151" spans="1:10" s="2" customFormat="1" ht="9.75">
      <c r="A151" s="152" t="s">
        <v>74</v>
      </c>
      <c r="B151" s="153"/>
      <c r="C151" s="154"/>
      <c r="D151" s="152" t="s">
        <v>75</v>
      </c>
      <c r="E151" s="154"/>
      <c r="F151" s="152" t="s">
        <v>76</v>
      </c>
      <c r="G151" s="154"/>
      <c r="H151" s="152" t="s">
        <v>77</v>
      </c>
      <c r="I151" s="153"/>
      <c r="J151" s="154"/>
    </row>
    <row r="152" spans="1:10" ht="9.75">
      <c r="A152" s="87"/>
      <c r="B152" s="176"/>
      <c r="C152" s="88"/>
      <c r="D152" s="227"/>
      <c r="E152" s="228"/>
      <c r="F152" s="231"/>
      <c r="G152" s="88"/>
      <c r="H152" s="177"/>
      <c r="I152" s="230"/>
      <c r="J152" s="178"/>
    </row>
    <row r="153" spans="1:10" ht="9.75">
      <c r="A153" s="87"/>
      <c r="B153" s="176"/>
      <c r="C153" s="88"/>
      <c r="D153" s="227"/>
      <c r="E153" s="228"/>
      <c r="F153" s="87"/>
      <c r="G153" s="88"/>
      <c r="H153" s="177"/>
      <c r="I153" s="230"/>
      <c r="J153" s="178"/>
    </row>
    <row r="154" spans="1:10" ht="9.75">
      <c r="A154" s="89" t="s">
        <v>35</v>
      </c>
      <c r="B154" s="90"/>
      <c r="C154" s="90"/>
      <c r="D154" s="90"/>
      <c r="E154" s="90"/>
      <c r="F154" s="90"/>
      <c r="G154" s="91"/>
      <c r="H154" s="100" t="str">
        <f>IF(OR(H152+H153=0)," ",H152+H153)</f>
        <v> </v>
      </c>
      <c r="I154" s="229"/>
      <c r="J154" s="101"/>
    </row>
    <row r="155" spans="1:10" ht="9.75">
      <c r="A155" s="128"/>
      <c r="B155" s="129"/>
      <c r="C155" s="129"/>
      <c r="D155" s="129"/>
      <c r="E155" s="129"/>
      <c r="F155" s="129"/>
      <c r="G155" s="129"/>
      <c r="H155" s="129"/>
      <c r="I155" s="129"/>
      <c r="J155" s="130"/>
    </row>
    <row r="156" spans="1:10" ht="12">
      <c r="A156" s="137" t="str">
        <f>A37</f>
        <v>13. Other Assets</v>
      </c>
      <c r="B156" s="138"/>
      <c r="C156" s="138"/>
      <c r="D156" s="138"/>
      <c r="E156" s="138"/>
      <c r="F156" s="138"/>
      <c r="G156" s="138"/>
      <c r="H156" s="138"/>
      <c r="I156" s="138"/>
      <c r="J156" s="139"/>
    </row>
    <row r="157" spans="1:10" ht="20.25">
      <c r="A157" s="152" t="s">
        <v>69</v>
      </c>
      <c r="B157" s="154"/>
      <c r="C157" s="110" t="s">
        <v>75</v>
      </c>
      <c r="D157" s="109"/>
      <c r="E157" s="6" t="s">
        <v>61</v>
      </c>
      <c r="F157" s="9" t="s">
        <v>62</v>
      </c>
      <c r="G157" s="10" t="s">
        <v>63</v>
      </c>
      <c r="H157" s="7" t="s">
        <v>72</v>
      </c>
      <c r="I157" s="214" t="s">
        <v>73</v>
      </c>
      <c r="J157" s="154"/>
    </row>
    <row r="158" spans="1:10" ht="9.75">
      <c r="A158" s="87"/>
      <c r="B158" s="88"/>
      <c r="C158" s="227"/>
      <c r="D158" s="228"/>
      <c r="E158" s="15"/>
      <c r="F158" s="23"/>
      <c r="G158" s="23"/>
      <c r="H158" s="23"/>
      <c r="I158" s="87"/>
      <c r="J158" s="88"/>
    </row>
    <row r="159" spans="1:10" ht="9.75">
      <c r="A159" s="87"/>
      <c r="B159" s="88"/>
      <c r="C159" s="227"/>
      <c r="D159" s="228"/>
      <c r="E159" s="15"/>
      <c r="F159" s="23"/>
      <c r="G159" s="23"/>
      <c r="H159" s="23"/>
      <c r="I159" s="87"/>
      <c r="J159" s="88"/>
    </row>
    <row r="160" spans="1:10" ht="9.75">
      <c r="A160" s="89" t="s">
        <v>66</v>
      </c>
      <c r="B160" s="90"/>
      <c r="C160" s="90"/>
      <c r="D160" s="90"/>
      <c r="E160" s="90"/>
      <c r="F160" s="24" t="str">
        <f>IF(OR(F158+F159=0)," ",F158+F159)</f>
        <v> </v>
      </c>
      <c r="G160" s="24" t="str">
        <f>IF(OR(G158+G159=0)," ",G158+G159)</f>
        <v> </v>
      </c>
      <c r="H160" s="24" t="str">
        <f>IF(OR(H158+H159=0)," ",H158+H159)</f>
        <v> </v>
      </c>
      <c r="I160" s="113"/>
      <c r="J160" s="114"/>
    </row>
    <row r="161" spans="1:10" ht="9.75">
      <c r="A161" s="128"/>
      <c r="B161" s="129"/>
      <c r="C161" s="129"/>
      <c r="D161" s="129"/>
      <c r="E161" s="129"/>
      <c r="F161" s="129"/>
      <c r="G161" s="129"/>
      <c r="H161" s="129"/>
      <c r="I161" s="129"/>
      <c r="J161" s="130"/>
    </row>
    <row r="162" spans="1:10" ht="12">
      <c r="A162" s="137" t="str">
        <f>F23</f>
        <v>14. Notes Due Banks - Lines of Credit</v>
      </c>
      <c r="B162" s="138"/>
      <c r="C162" s="138"/>
      <c r="D162" s="138"/>
      <c r="E162" s="138"/>
      <c r="F162" s="138"/>
      <c r="G162" s="138"/>
      <c r="H162" s="138"/>
      <c r="I162" s="138"/>
      <c r="J162" s="139"/>
    </row>
    <row r="163" spans="1:10" ht="12.75">
      <c r="A163" s="110" t="s">
        <v>32</v>
      </c>
      <c r="B163" s="109"/>
      <c r="C163" s="110" t="s">
        <v>79</v>
      </c>
      <c r="D163" s="109"/>
      <c r="E163" s="110" t="s">
        <v>52</v>
      </c>
      <c r="F163" s="109"/>
      <c r="G163" s="110" t="s">
        <v>80</v>
      </c>
      <c r="H163" s="109"/>
      <c r="I163" s="108" t="s">
        <v>50</v>
      </c>
      <c r="J163" s="173"/>
    </row>
    <row r="164" spans="1:10" ht="9.75">
      <c r="A164" s="87"/>
      <c r="B164" s="88"/>
      <c r="C164" s="177"/>
      <c r="D164" s="178"/>
      <c r="E164" s="177"/>
      <c r="F164" s="178"/>
      <c r="G164" s="87"/>
      <c r="H164" s="88"/>
      <c r="I164" s="87"/>
      <c r="J164" s="88"/>
    </row>
    <row r="165" spans="1:10" ht="9.75">
      <c r="A165" s="87"/>
      <c r="B165" s="88"/>
      <c r="C165" s="177"/>
      <c r="D165" s="178"/>
      <c r="E165" s="177"/>
      <c r="F165" s="178"/>
      <c r="G165" s="87"/>
      <c r="H165" s="88"/>
      <c r="I165" s="87"/>
      <c r="J165" s="88"/>
    </row>
    <row r="166" spans="1:10" ht="9.75">
      <c r="A166" s="89" t="s">
        <v>35</v>
      </c>
      <c r="B166" s="90"/>
      <c r="C166" s="100" t="str">
        <f>IF(OR(C164+C165=0)," ",C164+C165)</f>
        <v> </v>
      </c>
      <c r="D166" s="101"/>
      <c r="E166" s="100" t="str">
        <f>IF(OR(E164+E165=0)," ",E164+E165)</f>
        <v> </v>
      </c>
      <c r="F166" s="101"/>
      <c r="G166" s="110"/>
      <c r="H166" s="143"/>
      <c r="I166" s="143"/>
      <c r="J166" s="109"/>
    </row>
    <row r="167" spans="1:10" ht="9.75">
      <c r="A167" s="128"/>
      <c r="B167" s="129"/>
      <c r="C167" s="129"/>
      <c r="D167" s="129"/>
      <c r="E167" s="129"/>
      <c r="F167" s="129"/>
      <c r="G167" s="129"/>
      <c r="H167" s="129"/>
      <c r="I167" s="129"/>
      <c r="J167" s="130"/>
    </row>
    <row r="168" spans="1:10" ht="12">
      <c r="A168" s="137" t="str">
        <f>F24</f>
        <v>15. Notes Due to Family/Friends/Others</v>
      </c>
      <c r="B168" s="138"/>
      <c r="C168" s="138"/>
      <c r="D168" s="138"/>
      <c r="E168" s="138"/>
      <c r="F168" s="138"/>
      <c r="G168" s="138"/>
      <c r="H168" s="138"/>
      <c r="I168" s="138"/>
      <c r="J168" s="139"/>
    </row>
    <row r="169" spans="1:10" ht="12.75" customHeight="1">
      <c r="A169" s="110" t="s">
        <v>81</v>
      </c>
      <c r="B169" s="109"/>
      <c r="C169" s="108" t="s">
        <v>53</v>
      </c>
      <c r="D169" s="219"/>
      <c r="E169" s="110" t="s">
        <v>51</v>
      </c>
      <c r="F169" s="109"/>
      <c r="G169" s="110" t="s">
        <v>52</v>
      </c>
      <c r="H169" s="109"/>
      <c r="I169" s="108" t="s">
        <v>50</v>
      </c>
      <c r="J169" s="173"/>
    </row>
    <row r="170" spans="1:10" ht="9.75">
      <c r="A170" s="87"/>
      <c r="B170" s="88"/>
      <c r="C170" s="133"/>
      <c r="D170" s="134"/>
      <c r="E170" s="177"/>
      <c r="F170" s="178"/>
      <c r="G170" s="177"/>
      <c r="H170" s="178"/>
      <c r="I170" s="87"/>
      <c r="J170" s="88"/>
    </row>
    <row r="171" spans="1:10" ht="9.75">
      <c r="A171" s="87"/>
      <c r="B171" s="88"/>
      <c r="C171" s="133"/>
      <c r="D171" s="134"/>
      <c r="E171" s="177"/>
      <c r="F171" s="178"/>
      <c r="G171" s="177"/>
      <c r="H171" s="178"/>
      <c r="I171" s="87"/>
      <c r="J171" s="88"/>
    </row>
    <row r="172" spans="1:10" ht="9.75">
      <c r="A172" s="89" t="s">
        <v>35</v>
      </c>
      <c r="B172" s="90"/>
      <c r="C172" s="90"/>
      <c r="D172" s="91"/>
      <c r="E172" s="100" t="str">
        <f>IF(OR(E170+E171=0)," ",E170+E171)</f>
        <v> </v>
      </c>
      <c r="F172" s="101"/>
      <c r="G172" s="100" t="str">
        <f>IF(OR(G170+G171=0)," ",G170+G171)</f>
        <v> </v>
      </c>
      <c r="H172" s="101"/>
      <c r="I172" s="113"/>
      <c r="J172" s="114"/>
    </row>
    <row r="173" spans="1:10" ht="9.75">
      <c r="A173" s="128"/>
      <c r="B173" s="129"/>
      <c r="C173" s="129"/>
      <c r="D173" s="129"/>
      <c r="E173" s="129"/>
      <c r="F173" s="129"/>
      <c r="G173" s="129"/>
      <c r="H173" s="129"/>
      <c r="I173" s="129"/>
      <c r="J173" s="130"/>
    </row>
    <row r="174" spans="1:10" ht="12">
      <c r="A174" s="137" t="str">
        <f>F25</f>
        <v>16. Credit Card Debt</v>
      </c>
      <c r="B174" s="138"/>
      <c r="C174" s="138"/>
      <c r="D174" s="138"/>
      <c r="E174" s="138"/>
      <c r="F174" s="138"/>
      <c r="G174" s="138"/>
      <c r="H174" s="138"/>
      <c r="I174" s="138"/>
      <c r="J174" s="139"/>
    </row>
    <row r="175" spans="1:10" ht="9.75">
      <c r="A175" s="110" t="s">
        <v>82</v>
      </c>
      <c r="B175" s="109"/>
      <c r="C175" s="110" t="s">
        <v>84</v>
      </c>
      <c r="D175" s="109"/>
      <c r="E175" s="152" t="s">
        <v>79</v>
      </c>
      <c r="F175" s="154"/>
      <c r="G175" s="152" t="s">
        <v>52</v>
      </c>
      <c r="H175" s="154"/>
      <c r="I175" s="152" t="s">
        <v>83</v>
      </c>
      <c r="J175" s="154"/>
    </row>
    <row r="176" spans="1:10" ht="9.75">
      <c r="A176" s="131"/>
      <c r="B176" s="132"/>
      <c r="C176" s="131"/>
      <c r="D176" s="232"/>
      <c r="E176" s="177"/>
      <c r="F176" s="178"/>
      <c r="G176" s="177"/>
      <c r="H176" s="178"/>
      <c r="I176" s="87"/>
      <c r="J176" s="88"/>
    </row>
    <row r="177" spans="1:10" ht="9.75">
      <c r="A177" s="131"/>
      <c r="B177" s="132"/>
      <c r="C177" s="131"/>
      <c r="D177" s="232"/>
      <c r="E177" s="177"/>
      <c r="F177" s="178"/>
      <c r="G177" s="177"/>
      <c r="H177" s="178"/>
      <c r="I177" s="87"/>
      <c r="J177" s="88"/>
    </row>
    <row r="178" spans="1:10" ht="9.75">
      <c r="A178" s="131"/>
      <c r="B178" s="132"/>
      <c r="C178" s="131"/>
      <c r="D178" s="232"/>
      <c r="E178" s="177"/>
      <c r="F178" s="178"/>
      <c r="G178" s="177"/>
      <c r="H178" s="178"/>
      <c r="I178" s="87"/>
      <c r="J178" s="88"/>
    </row>
    <row r="179" spans="1:10" ht="9.75">
      <c r="A179" s="131"/>
      <c r="B179" s="132"/>
      <c r="C179" s="131"/>
      <c r="D179" s="232"/>
      <c r="E179" s="177"/>
      <c r="F179" s="178"/>
      <c r="G179" s="177"/>
      <c r="H179" s="178"/>
      <c r="I179" s="87"/>
      <c r="J179" s="88"/>
    </row>
    <row r="180" spans="1:10" ht="9.75">
      <c r="A180" s="131"/>
      <c r="B180" s="132"/>
      <c r="C180" s="131"/>
      <c r="D180" s="232"/>
      <c r="E180" s="177"/>
      <c r="F180" s="178"/>
      <c r="G180" s="177"/>
      <c r="H180" s="178"/>
      <c r="I180" s="87"/>
      <c r="J180" s="88"/>
    </row>
    <row r="181" spans="1:10" ht="9.75">
      <c r="A181" s="89" t="s">
        <v>35</v>
      </c>
      <c r="B181" s="90"/>
      <c r="C181" s="90"/>
      <c r="D181" s="91"/>
      <c r="E181" s="100" t="str">
        <f>IF(OR(E176+E177+E178+E179+E180=0)," ",E176+E177+E178+E179+E180)</f>
        <v> </v>
      </c>
      <c r="F181" s="101"/>
      <c r="G181" s="100" t="str">
        <f>IF(OR(G176+G177+G178+G179+G180=0)," ",G176+G177+G178+G179+G180)</f>
        <v> </v>
      </c>
      <c r="H181" s="101"/>
      <c r="I181" s="113"/>
      <c r="J181" s="114"/>
    </row>
    <row r="182" spans="1:10" ht="9.75">
      <c r="A182" s="128"/>
      <c r="B182" s="129"/>
      <c r="C182" s="129"/>
      <c r="D182" s="129"/>
      <c r="E182" s="129"/>
      <c r="F182" s="129"/>
      <c r="G182" s="129"/>
      <c r="H182" s="129"/>
      <c r="I182" s="129"/>
      <c r="J182" s="130"/>
    </row>
    <row r="183" spans="1:10" ht="12">
      <c r="A183" s="137" t="str">
        <f>F26</f>
        <v>17. Unpaid Taxes</v>
      </c>
      <c r="B183" s="138"/>
      <c r="C183" s="138"/>
      <c r="D183" s="138"/>
      <c r="E183" s="138"/>
      <c r="F183" s="138"/>
      <c r="G183" s="138"/>
      <c r="H183" s="138"/>
      <c r="I183" s="138"/>
      <c r="J183" s="139"/>
    </row>
    <row r="184" spans="1:10" ht="9.75">
      <c r="A184" s="110" t="s">
        <v>69</v>
      </c>
      <c r="B184" s="109"/>
      <c r="C184" s="110" t="s">
        <v>84</v>
      </c>
      <c r="D184" s="109"/>
      <c r="E184" s="110" t="s">
        <v>87</v>
      </c>
      <c r="F184" s="109"/>
      <c r="G184" s="110" t="s">
        <v>88</v>
      </c>
      <c r="H184" s="109"/>
      <c r="I184" s="110" t="s">
        <v>89</v>
      </c>
      <c r="J184" s="109"/>
    </row>
    <row r="185" spans="1:10" ht="9.75">
      <c r="A185" s="113" t="s">
        <v>85</v>
      </c>
      <c r="B185" s="114"/>
      <c r="C185" s="87"/>
      <c r="D185" s="88"/>
      <c r="E185" s="87"/>
      <c r="F185" s="88"/>
      <c r="G185" s="133"/>
      <c r="H185" s="134"/>
      <c r="I185" s="177"/>
      <c r="J185" s="178"/>
    </row>
    <row r="186" spans="1:10" ht="9.75">
      <c r="A186" s="113" t="s">
        <v>86</v>
      </c>
      <c r="B186" s="114"/>
      <c r="C186" s="87"/>
      <c r="D186" s="88"/>
      <c r="E186" s="87"/>
      <c r="F186" s="88"/>
      <c r="G186" s="133"/>
      <c r="H186" s="134"/>
      <c r="I186" s="177"/>
      <c r="J186" s="178"/>
    </row>
    <row r="187" spans="1:10" ht="9.75">
      <c r="A187" s="87" t="s">
        <v>30</v>
      </c>
      <c r="B187" s="88"/>
      <c r="C187" s="87"/>
      <c r="D187" s="88"/>
      <c r="E187" s="87"/>
      <c r="F187" s="88"/>
      <c r="G187" s="133"/>
      <c r="H187" s="134"/>
      <c r="I187" s="177"/>
      <c r="J187" s="178"/>
    </row>
    <row r="188" spans="1:10" ht="9.75">
      <c r="A188" s="89" t="s">
        <v>35</v>
      </c>
      <c r="B188" s="90"/>
      <c r="C188" s="90"/>
      <c r="D188" s="90"/>
      <c r="E188" s="90"/>
      <c r="F188" s="90"/>
      <c r="G188" s="90"/>
      <c r="H188" s="91"/>
      <c r="I188" s="100" t="str">
        <f>IF(OR(I185+I186+I187=0)," ",I185+I186+I187)</f>
        <v> </v>
      </c>
      <c r="J188" s="101"/>
    </row>
    <row r="189" spans="1:10" ht="9.75">
      <c r="A189" s="128"/>
      <c r="B189" s="129"/>
      <c r="C189" s="129"/>
      <c r="D189" s="129"/>
      <c r="E189" s="129"/>
      <c r="F189" s="129"/>
      <c r="G189" s="129"/>
      <c r="H189" s="129"/>
      <c r="I189" s="129"/>
      <c r="J189" s="130"/>
    </row>
    <row r="190" spans="1:10" ht="9.75">
      <c r="A190" s="104" t="s">
        <v>132</v>
      </c>
      <c r="B190" s="105"/>
      <c r="C190" s="104" t="str">
        <f>IF(OR($B$13=0)," ",$B$13)</f>
        <v> </v>
      </c>
      <c r="D190" s="104"/>
      <c r="E190" s="104"/>
      <c r="F190" s="104" t="s">
        <v>133</v>
      </c>
      <c r="G190" s="104"/>
      <c r="H190" s="104" t="str">
        <f>IF(OR($C$8=0)," ",$C$8)</f>
        <v> </v>
      </c>
      <c r="I190" s="104"/>
      <c r="J190" s="104"/>
    </row>
    <row r="191" spans="1:10" ht="9.75">
      <c r="A191" s="37" t="s">
        <v>127</v>
      </c>
      <c r="B191" s="38"/>
      <c r="C191" s="38"/>
      <c r="D191" s="38"/>
      <c r="E191" s="38"/>
      <c r="F191" s="38"/>
      <c r="G191" s="38"/>
      <c r="H191" s="38"/>
      <c r="I191" s="38"/>
      <c r="J191" s="39"/>
    </row>
    <row r="192" spans="1:10" ht="12">
      <c r="A192" s="137" t="str">
        <f>F33</f>
        <v>22. Other Liabilities</v>
      </c>
      <c r="B192" s="138"/>
      <c r="C192" s="138"/>
      <c r="D192" s="138"/>
      <c r="E192" s="138"/>
      <c r="F192" s="138"/>
      <c r="G192" s="138"/>
      <c r="H192" s="138"/>
      <c r="I192" s="138"/>
      <c r="J192" s="139"/>
    </row>
    <row r="193" spans="1:10" ht="12.75">
      <c r="A193" s="110" t="s">
        <v>69</v>
      </c>
      <c r="B193" s="109"/>
      <c r="C193" s="110" t="s">
        <v>84</v>
      </c>
      <c r="D193" s="109"/>
      <c r="E193" s="152" t="s">
        <v>34</v>
      </c>
      <c r="F193" s="154"/>
      <c r="G193" s="152" t="s">
        <v>80</v>
      </c>
      <c r="H193" s="154"/>
      <c r="I193" s="108" t="s">
        <v>50</v>
      </c>
      <c r="J193" s="173"/>
    </row>
    <row r="194" spans="1:10" ht="9.75">
      <c r="A194" s="131"/>
      <c r="B194" s="132"/>
      <c r="C194" s="131"/>
      <c r="D194" s="232"/>
      <c r="E194" s="177"/>
      <c r="F194" s="178"/>
      <c r="G194" s="215"/>
      <c r="H194" s="216"/>
      <c r="I194" s="87"/>
      <c r="J194" s="88"/>
    </row>
    <row r="195" spans="1:10" ht="9.75">
      <c r="A195" s="131"/>
      <c r="B195" s="132"/>
      <c r="C195" s="131"/>
      <c r="D195" s="232"/>
      <c r="E195" s="177"/>
      <c r="F195" s="178"/>
      <c r="G195" s="215"/>
      <c r="H195" s="216"/>
      <c r="I195" s="87"/>
      <c r="J195" s="88"/>
    </row>
    <row r="196" spans="1:10" ht="9.75">
      <c r="A196" s="131"/>
      <c r="B196" s="132"/>
      <c r="C196" s="131"/>
      <c r="D196" s="232"/>
      <c r="E196" s="177"/>
      <c r="F196" s="178"/>
      <c r="G196" s="215"/>
      <c r="H196" s="216"/>
      <c r="I196" s="87"/>
      <c r="J196" s="88"/>
    </row>
    <row r="197" spans="1:10" ht="9.75">
      <c r="A197" s="89" t="s">
        <v>35</v>
      </c>
      <c r="B197" s="90"/>
      <c r="C197" s="90"/>
      <c r="D197" s="91"/>
      <c r="E197" s="100" t="str">
        <f>IF(OR(E194+E195+E196=0)," ",E194+E195+E196)</f>
        <v> </v>
      </c>
      <c r="F197" s="101"/>
      <c r="G197" s="225"/>
      <c r="H197" s="226"/>
      <c r="I197" s="113"/>
      <c r="J197" s="114"/>
    </row>
    <row r="198" spans="1:10" ht="9.75">
      <c r="A198" s="128"/>
      <c r="B198" s="129"/>
      <c r="C198" s="129"/>
      <c r="D198" s="129"/>
      <c r="E198" s="129"/>
      <c r="F198" s="129"/>
      <c r="G198" s="129"/>
      <c r="H198" s="129"/>
      <c r="I198" s="129"/>
      <c r="J198" s="130"/>
    </row>
    <row r="199" spans="1:10" ht="9.75">
      <c r="A199" s="37" t="s">
        <v>128</v>
      </c>
      <c r="B199" s="38"/>
      <c r="C199" s="38"/>
      <c r="D199" s="38"/>
      <c r="E199" s="38"/>
      <c r="F199" s="38"/>
      <c r="G199" s="38"/>
      <c r="H199" s="38"/>
      <c r="I199" s="38"/>
      <c r="J199" s="39"/>
    </row>
    <row r="200" spans="1:10" ht="12">
      <c r="A200" s="137" t="s">
        <v>68</v>
      </c>
      <c r="B200" s="138"/>
      <c r="C200" s="138"/>
      <c r="D200" s="138"/>
      <c r="E200" s="138"/>
      <c r="F200" s="138"/>
      <c r="G200" s="138"/>
      <c r="H200" s="138"/>
      <c r="I200" s="138"/>
      <c r="J200" s="139"/>
    </row>
    <row r="201" spans="1:10" ht="20.25">
      <c r="A201" s="152" t="s">
        <v>59</v>
      </c>
      <c r="B201" s="154"/>
      <c r="C201" s="110" t="s">
        <v>60</v>
      </c>
      <c r="D201" s="109"/>
      <c r="E201" s="6" t="s">
        <v>61</v>
      </c>
      <c r="F201" s="9" t="s">
        <v>62</v>
      </c>
      <c r="G201" s="10" t="s">
        <v>63</v>
      </c>
      <c r="H201" s="7" t="s">
        <v>64</v>
      </c>
      <c r="I201" s="214" t="s">
        <v>65</v>
      </c>
      <c r="J201" s="154"/>
    </row>
    <row r="202" spans="1:10" ht="9.75">
      <c r="A202" s="87"/>
      <c r="B202" s="88"/>
      <c r="C202" s="87"/>
      <c r="D202" s="88"/>
      <c r="E202" s="15"/>
      <c r="F202" s="23"/>
      <c r="G202" s="23"/>
      <c r="H202" s="23"/>
      <c r="I202" s="87"/>
      <c r="J202" s="88"/>
    </row>
    <row r="203" spans="1:10" ht="9.75">
      <c r="A203" s="87"/>
      <c r="B203" s="88"/>
      <c r="C203" s="87"/>
      <c r="D203" s="88"/>
      <c r="E203" s="15"/>
      <c r="F203" s="23"/>
      <c r="G203" s="23"/>
      <c r="H203" s="23"/>
      <c r="I203" s="87"/>
      <c r="J203" s="88"/>
    </row>
    <row r="204" spans="1:10" ht="9.75">
      <c r="A204" s="87"/>
      <c r="B204" s="88"/>
      <c r="C204" s="87"/>
      <c r="D204" s="88"/>
      <c r="E204" s="15"/>
      <c r="F204" s="23"/>
      <c r="G204" s="23"/>
      <c r="H204" s="23"/>
      <c r="I204" s="87"/>
      <c r="J204" s="88"/>
    </row>
    <row r="205" spans="1:10" ht="9.75">
      <c r="A205" s="87"/>
      <c r="B205" s="88"/>
      <c r="C205" s="87"/>
      <c r="D205" s="88"/>
      <c r="E205" s="15"/>
      <c r="F205" s="23"/>
      <c r="G205" s="23"/>
      <c r="H205" s="23"/>
      <c r="I205" s="87"/>
      <c r="J205" s="88"/>
    </row>
    <row r="206" spans="1:10" ht="9.75">
      <c r="A206" s="87"/>
      <c r="B206" s="88"/>
      <c r="C206" s="87"/>
      <c r="D206" s="88"/>
      <c r="E206" s="15"/>
      <c r="F206" s="23"/>
      <c r="G206" s="23"/>
      <c r="H206" s="23"/>
      <c r="I206" s="87"/>
      <c r="J206" s="88"/>
    </row>
    <row r="207" spans="1:10" ht="9.75">
      <c r="A207" s="87"/>
      <c r="B207" s="88"/>
      <c r="C207" s="87"/>
      <c r="D207" s="88"/>
      <c r="E207" s="15"/>
      <c r="F207" s="23"/>
      <c r="G207" s="23"/>
      <c r="H207" s="23"/>
      <c r="I207" s="87"/>
      <c r="J207" s="88"/>
    </row>
    <row r="208" spans="1:10" ht="9.75">
      <c r="A208" s="87"/>
      <c r="B208" s="88"/>
      <c r="C208" s="87"/>
      <c r="D208" s="88"/>
      <c r="E208" s="15"/>
      <c r="F208" s="23"/>
      <c r="G208" s="23"/>
      <c r="H208" s="23"/>
      <c r="I208" s="87"/>
      <c r="J208" s="88"/>
    </row>
    <row r="209" spans="1:10" ht="9.75">
      <c r="A209" s="87"/>
      <c r="B209" s="88"/>
      <c r="C209" s="87"/>
      <c r="D209" s="88"/>
      <c r="E209" s="15"/>
      <c r="F209" s="23"/>
      <c r="G209" s="23"/>
      <c r="H209" s="23"/>
      <c r="I209" s="87"/>
      <c r="J209" s="88"/>
    </row>
    <row r="210" spans="1:10" ht="9.75">
      <c r="A210" s="87"/>
      <c r="B210" s="88"/>
      <c r="C210" s="87"/>
      <c r="D210" s="88"/>
      <c r="E210" s="15"/>
      <c r="F210" s="23"/>
      <c r="G210" s="23"/>
      <c r="H210" s="23"/>
      <c r="I210" s="87"/>
      <c r="J210" s="88"/>
    </row>
    <row r="211" spans="1:10" ht="9.75">
      <c r="A211" s="87"/>
      <c r="B211" s="88"/>
      <c r="C211" s="87"/>
      <c r="D211" s="88"/>
      <c r="E211" s="15"/>
      <c r="F211" s="23"/>
      <c r="G211" s="23"/>
      <c r="H211" s="23"/>
      <c r="I211" s="87"/>
      <c r="J211" s="88"/>
    </row>
    <row r="212" spans="1:10" ht="9.75">
      <c r="A212" s="89" t="s">
        <v>66</v>
      </c>
      <c r="B212" s="90"/>
      <c r="C212" s="90"/>
      <c r="D212" s="90"/>
      <c r="E212" s="90"/>
      <c r="F212" s="24" t="str">
        <f>IF(OR(F202+F203+F204+F205+F206+F207+F208+F209+F210+F211=0)," ",F202+F203+F204+F205+F206+F207+F208+F209+F210+F211)</f>
        <v> </v>
      </c>
      <c r="G212" s="24" t="str">
        <f>IF(OR(G202+G203+G204+G205+G206+G207+G208+G209+G210+G211=0)," ",G202+G203+G204+G205+G206+G207+G208+G209+G210+G211)</f>
        <v> </v>
      </c>
      <c r="H212" s="24" t="str">
        <f>IF(OR(H202+H203+H204+H205+H206+H207+H208+H209+H210+H211=0)," ",H202+H203+H204+H205+H206+H207+H208+H209+H210+H211)</f>
        <v> </v>
      </c>
      <c r="I212" s="113"/>
      <c r="J212" s="114"/>
    </row>
    <row r="213" spans="1:10" ht="9.75">
      <c r="A213" s="128"/>
      <c r="B213" s="129"/>
      <c r="C213" s="129"/>
      <c r="D213" s="129"/>
      <c r="E213" s="129"/>
      <c r="F213" s="129"/>
      <c r="G213" s="129"/>
      <c r="H213" s="129"/>
      <c r="I213" s="129"/>
      <c r="J213" s="130"/>
    </row>
    <row r="214" spans="1:10" ht="12">
      <c r="A214" s="137" t="s">
        <v>93</v>
      </c>
      <c r="B214" s="138"/>
      <c r="C214" s="138"/>
      <c r="D214" s="138"/>
      <c r="E214" s="138"/>
      <c r="F214" s="138"/>
      <c r="G214" s="138"/>
      <c r="H214" s="138"/>
      <c r="I214" s="138"/>
      <c r="J214" s="139"/>
    </row>
    <row r="215" spans="1:10" ht="9.75">
      <c r="A215" s="152" t="s">
        <v>74</v>
      </c>
      <c r="B215" s="153"/>
      <c r="C215" s="154"/>
      <c r="D215" s="110" t="s">
        <v>75</v>
      </c>
      <c r="E215" s="109"/>
      <c r="F215" s="110" t="s">
        <v>94</v>
      </c>
      <c r="G215" s="143"/>
      <c r="H215" s="109"/>
      <c r="I215" s="110" t="s">
        <v>129</v>
      </c>
      <c r="J215" s="109"/>
    </row>
    <row r="216" spans="1:10" ht="9.75">
      <c r="A216" s="87"/>
      <c r="B216" s="176"/>
      <c r="C216" s="176"/>
      <c r="D216" s="227"/>
      <c r="E216" s="228"/>
      <c r="F216" s="177"/>
      <c r="G216" s="230"/>
      <c r="H216" s="178"/>
      <c r="I216" s="87"/>
      <c r="J216" s="88"/>
    </row>
    <row r="217" spans="1:10" ht="9.75">
      <c r="A217" s="87"/>
      <c r="B217" s="176"/>
      <c r="C217" s="176"/>
      <c r="D217" s="227"/>
      <c r="E217" s="228"/>
      <c r="F217" s="177"/>
      <c r="G217" s="230"/>
      <c r="H217" s="178"/>
      <c r="I217" s="87"/>
      <c r="J217" s="88"/>
    </row>
    <row r="218" spans="1:10" ht="9.75">
      <c r="A218" s="87"/>
      <c r="B218" s="176"/>
      <c r="C218" s="176"/>
      <c r="D218" s="227"/>
      <c r="E218" s="228"/>
      <c r="F218" s="177"/>
      <c r="G218" s="230"/>
      <c r="H218" s="178"/>
      <c r="I218" s="87"/>
      <c r="J218" s="88"/>
    </row>
    <row r="219" spans="1:10" ht="9.75">
      <c r="A219" s="87"/>
      <c r="B219" s="176"/>
      <c r="C219" s="176"/>
      <c r="D219" s="227"/>
      <c r="E219" s="228"/>
      <c r="F219" s="177"/>
      <c r="G219" s="230"/>
      <c r="H219" s="178"/>
      <c r="I219" s="87"/>
      <c r="J219" s="88"/>
    </row>
    <row r="220" spans="1:10" ht="9.75">
      <c r="A220" s="87"/>
      <c r="B220" s="176"/>
      <c r="C220" s="176"/>
      <c r="D220" s="227"/>
      <c r="E220" s="228"/>
      <c r="F220" s="177"/>
      <c r="G220" s="230"/>
      <c r="H220" s="178"/>
      <c r="I220" s="87"/>
      <c r="J220" s="88"/>
    </row>
    <row r="221" spans="1:10" ht="9.75">
      <c r="A221" s="87"/>
      <c r="B221" s="176"/>
      <c r="C221" s="176"/>
      <c r="D221" s="227"/>
      <c r="E221" s="228"/>
      <c r="F221" s="177"/>
      <c r="G221" s="230"/>
      <c r="H221" s="178"/>
      <c r="I221" s="87"/>
      <c r="J221" s="88"/>
    </row>
    <row r="222" spans="1:10" ht="9.75">
      <c r="A222" s="87"/>
      <c r="B222" s="176"/>
      <c r="C222" s="176"/>
      <c r="D222" s="227"/>
      <c r="E222" s="228"/>
      <c r="F222" s="177"/>
      <c r="G222" s="230"/>
      <c r="H222" s="178"/>
      <c r="I222" s="87"/>
      <c r="J222" s="88"/>
    </row>
    <row r="223" spans="1:10" ht="9.75">
      <c r="A223" s="87"/>
      <c r="B223" s="176"/>
      <c r="C223" s="176"/>
      <c r="D223" s="227"/>
      <c r="E223" s="228"/>
      <c r="F223" s="177"/>
      <c r="G223" s="230"/>
      <c r="H223" s="178"/>
      <c r="I223" s="87"/>
      <c r="J223" s="88"/>
    </row>
    <row r="224" spans="1:10" ht="9.75">
      <c r="A224" s="87"/>
      <c r="B224" s="176"/>
      <c r="C224" s="176"/>
      <c r="D224" s="227"/>
      <c r="E224" s="228"/>
      <c r="F224" s="177"/>
      <c r="G224" s="230"/>
      <c r="H224" s="178"/>
      <c r="I224" s="87"/>
      <c r="J224" s="88"/>
    </row>
    <row r="225" spans="1:10" ht="9.75">
      <c r="A225" s="87"/>
      <c r="B225" s="176"/>
      <c r="C225" s="176"/>
      <c r="D225" s="227"/>
      <c r="E225" s="228"/>
      <c r="F225" s="177"/>
      <c r="G225" s="230"/>
      <c r="H225" s="178"/>
      <c r="I225" s="87"/>
      <c r="J225" s="88"/>
    </row>
    <row r="226" spans="1:10" ht="9.75">
      <c r="A226" s="89" t="s">
        <v>35</v>
      </c>
      <c r="B226" s="90"/>
      <c r="C226" s="90"/>
      <c r="D226" s="90"/>
      <c r="E226" s="91"/>
      <c r="F226" s="100" t="str">
        <f>IF(OR(SUM(F216:H225)=0)," ",SUM(F216:H225))</f>
        <v> </v>
      </c>
      <c r="G226" s="229"/>
      <c r="H226" s="101"/>
      <c r="I226" s="113"/>
      <c r="J226" s="114"/>
    </row>
    <row r="227" spans="1:10" ht="9.75">
      <c r="A227" s="128"/>
      <c r="B227" s="129"/>
      <c r="C227" s="129"/>
      <c r="D227" s="129"/>
      <c r="E227" s="129"/>
      <c r="F227" s="129"/>
      <c r="G227" s="129"/>
      <c r="H227" s="129"/>
      <c r="I227" s="129"/>
      <c r="J227" s="130"/>
    </row>
    <row r="228" spans="1:10" ht="9.75">
      <c r="A228" s="236" t="s">
        <v>90</v>
      </c>
      <c r="B228" s="237"/>
      <c r="C228" s="237"/>
      <c r="D228" s="237"/>
      <c r="E228" s="237"/>
      <c r="F228" s="237"/>
      <c r="G228" s="237"/>
      <c r="H228" s="237"/>
      <c r="I228" s="237"/>
      <c r="J228" s="238"/>
    </row>
    <row r="229" spans="1:10" ht="9.75">
      <c r="A229" s="239"/>
      <c r="B229" s="240"/>
      <c r="C229" s="240"/>
      <c r="D229" s="240"/>
      <c r="E229" s="240"/>
      <c r="F229" s="240"/>
      <c r="G229" s="240"/>
      <c r="H229" s="240"/>
      <c r="I229" s="240"/>
      <c r="J229" s="241"/>
    </row>
    <row r="230" spans="1:10" ht="9.75">
      <c r="A230" s="239"/>
      <c r="B230" s="240"/>
      <c r="C230" s="240"/>
      <c r="D230" s="240"/>
      <c r="E230" s="240"/>
      <c r="F230" s="240"/>
      <c r="G230" s="240"/>
      <c r="H230" s="240"/>
      <c r="I230" s="240"/>
      <c r="J230" s="241"/>
    </row>
    <row r="231" spans="1:10" ht="9.75">
      <c r="A231" s="239"/>
      <c r="B231" s="240"/>
      <c r="C231" s="240"/>
      <c r="D231" s="240"/>
      <c r="E231" s="240"/>
      <c r="F231" s="240"/>
      <c r="G231" s="240"/>
      <c r="H231" s="240"/>
      <c r="I231" s="240"/>
      <c r="J231" s="241"/>
    </row>
    <row r="232" spans="1:10" ht="9.75">
      <c r="A232" s="239"/>
      <c r="B232" s="240"/>
      <c r="C232" s="240"/>
      <c r="D232" s="240"/>
      <c r="E232" s="240"/>
      <c r="F232" s="240"/>
      <c r="G232" s="240"/>
      <c r="H232" s="240"/>
      <c r="I232" s="240"/>
      <c r="J232" s="241"/>
    </row>
    <row r="233" spans="1:10" ht="9.75">
      <c r="A233" s="261"/>
      <c r="B233" s="262"/>
      <c r="C233" s="262"/>
      <c r="D233" s="262"/>
      <c r="E233" s="262"/>
      <c r="F233" s="262"/>
      <c r="G233" s="262"/>
      <c r="H233" s="262"/>
      <c r="I233" s="262"/>
      <c r="J233" s="263"/>
    </row>
    <row r="234" spans="1:10" ht="12.75" customHeight="1">
      <c r="A234" s="152" t="s">
        <v>91</v>
      </c>
      <c r="B234" s="154"/>
      <c r="C234" s="242"/>
      <c r="D234" s="243"/>
      <c r="E234" s="244"/>
      <c r="F234" s="267"/>
      <c r="G234" s="248" t="s">
        <v>92</v>
      </c>
      <c r="H234" s="249"/>
      <c r="I234" s="270"/>
      <c r="J234" s="271"/>
    </row>
    <row r="235" spans="1:10" ht="9.75">
      <c r="A235" s="155"/>
      <c r="B235" s="157"/>
      <c r="C235" s="245"/>
      <c r="D235" s="246"/>
      <c r="E235" s="247"/>
      <c r="F235" s="268"/>
      <c r="G235" s="250"/>
      <c r="H235" s="251"/>
      <c r="I235" s="272"/>
      <c r="J235" s="273"/>
    </row>
    <row r="236" spans="1:10" ht="9.75">
      <c r="A236" s="152" t="s">
        <v>91</v>
      </c>
      <c r="B236" s="154"/>
      <c r="C236" s="92"/>
      <c r="D236" s="124"/>
      <c r="E236" s="93"/>
      <c r="F236" s="268"/>
      <c r="G236" s="152" t="s">
        <v>92</v>
      </c>
      <c r="H236" s="154"/>
      <c r="I236" s="274"/>
      <c r="J236" s="275"/>
    </row>
    <row r="237" spans="1:10" ht="9.75">
      <c r="A237" s="155"/>
      <c r="B237" s="157"/>
      <c r="C237" s="245"/>
      <c r="D237" s="246"/>
      <c r="E237" s="247"/>
      <c r="F237" s="269"/>
      <c r="G237" s="155"/>
      <c r="H237" s="157"/>
      <c r="I237" s="272"/>
      <c r="J237" s="273"/>
    </row>
    <row r="238" spans="1:10" ht="9.75">
      <c r="A238" s="233"/>
      <c r="B238" s="234"/>
      <c r="C238" s="234"/>
      <c r="D238" s="234"/>
      <c r="E238" s="234"/>
      <c r="F238" s="234"/>
      <c r="G238" s="234"/>
      <c r="H238" s="234"/>
      <c r="I238" s="234"/>
      <c r="J238" s="235"/>
    </row>
    <row r="239" spans="1:10" ht="9.75">
      <c r="A239" s="264" t="s">
        <v>134</v>
      </c>
      <c r="B239" s="265"/>
      <c r="C239" s="265"/>
      <c r="D239" s="265"/>
      <c r="E239" s="265"/>
      <c r="F239" s="265"/>
      <c r="G239" s="265"/>
      <c r="H239" s="265"/>
      <c r="I239" s="265"/>
      <c r="J239" s="266"/>
    </row>
    <row r="240" spans="1:10" ht="9.75">
      <c r="A240" s="252"/>
      <c r="B240" s="253"/>
      <c r="C240" s="253"/>
      <c r="D240" s="253"/>
      <c r="E240" s="253"/>
      <c r="F240" s="253"/>
      <c r="G240" s="253"/>
      <c r="H240" s="253"/>
      <c r="I240" s="253"/>
      <c r="J240" s="254"/>
    </row>
    <row r="241" spans="1:10" ht="9.75">
      <c r="A241" s="255"/>
      <c r="B241" s="256"/>
      <c r="C241" s="256"/>
      <c r="D241" s="256"/>
      <c r="E241" s="256"/>
      <c r="F241" s="256"/>
      <c r="G241" s="256"/>
      <c r="H241" s="256"/>
      <c r="I241" s="256"/>
      <c r="J241" s="257"/>
    </row>
    <row r="242" spans="1:10" ht="9.75">
      <c r="A242" s="255"/>
      <c r="B242" s="256"/>
      <c r="C242" s="256"/>
      <c r="D242" s="256"/>
      <c r="E242" s="256"/>
      <c r="F242" s="256"/>
      <c r="G242" s="256"/>
      <c r="H242" s="256"/>
      <c r="I242" s="256"/>
      <c r="J242" s="257"/>
    </row>
    <row r="243" spans="1:10" ht="9.75">
      <c r="A243" s="255"/>
      <c r="B243" s="256"/>
      <c r="C243" s="256"/>
      <c r="D243" s="256"/>
      <c r="E243" s="256"/>
      <c r="F243" s="256"/>
      <c r="G243" s="256"/>
      <c r="H243" s="256"/>
      <c r="I243" s="256"/>
      <c r="J243" s="257"/>
    </row>
    <row r="244" spans="1:10" ht="9.75">
      <c r="A244" s="255"/>
      <c r="B244" s="256"/>
      <c r="C244" s="256"/>
      <c r="D244" s="256"/>
      <c r="E244" s="256"/>
      <c r="F244" s="256"/>
      <c r="G244" s="256"/>
      <c r="H244" s="256"/>
      <c r="I244" s="256"/>
      <c r="J244" s="257"/>
    </row>
    <row r="245" spans="1:10" ht="9.75">
      <c r="A245" s="255"/>
      <c r="B245" s="256"/>
      <c r="C245" s="256"/>
      <c r="D245" s="256"/>
      <c r="E245" s="256"/>
      <c r="F245" s="256"/>
      <c r="G245" s="256"/>
      <c r="H245" s="256"/>
      <c r="I245" s="256"/>
      <c r="J245" s="257"/>
    </row>
    <row r="246" spans="1:10" ht="9.75">
      <c r="A246" s="255"/>
      <c r="B246" s="256"/>
      <c r="C246" s="256"/>
      <c r="D246" s="256"/>
      <c r="E246" s="256"/>
      <c r="F246" s="256"/>
      <c r="G246" s="256"/>
      <c r="H246" s="256"/>
      <c r="I246" s="256"/>
      <c r="J246" s="257"/>
    </row>
    <row r="247" spans="1:10" ht="9.75">
      <c r="A247" s="255"/>
      <c r="B247" s="256"/>
      <c r="C247" s="256"/>
      <c r="D247" s="256"/>
      <c r="E247" s="256"/>
      <c r="F247" s="256"/>
      <c r="G247" s="256"/>
      <c r="H247" s="256"/>
      <c r="I247" s="256"/>
      <c r="J247" s="257"/>
    </row>
    <row r="248" spans="1:10" ht="9.75">
      <c r="A248" s="255"/>
      <c r="B248" s="256"/>
      <c r="C248" s="256"/>
      <c r="D248" s="256"/>
      <c r="E248" s="256"/>
      <c r="F248" s="256"/>
      <c r="G248" s="256"/>
      <c r="H248" s="256"/>
      <c r="I248" s="256"/>
      <c r="J248" s="257"/>
    </row>
    <row r="249" spans="1:10" ht="9.75">
      <c r="A249" s="255"/>
      <c r="B249" s="256"/>
      <c r="C249" s="256"/>
      <c r="D249" s="256"/>
      <c r="E249" s="256"/>
      <c r="F249" s="256"/>
      <c r="G249" s="256"/>
      <c r="H249" s="256"/>
      <c r="I249" s="256"/>
      <c r="J249" s="257"/>
    </row>
    <row r="250" spans="1:10" ht="9.75">
      <c r="A250" s="255"/>
      <c r="B250" s="256"/>
      <c r="C250" s="256"/>
      <c r="D250" s="256"/>
      <c r="E250" s="256"/>
      <c r="F250" s="256"/>
      <c r="G250" s="256"/>
      <c r="H250" s="256"/>
      <c r="I250" s="256"/>
      <c r="J250" s="257"/>
    </row>
    <row r="251" spans="1:10" ht="9.75">
      <c r="A251" s="255"/>
      <c r="B251" s="256"/>
      <c r="C251" s="256"/>
      <c r="D251" s="256"/>
      <c r="E251" s="256"/>
      <c r="F251" s="256"/>
      <c r="G251" s="256"/>
      <c r="H251" s="256"/>
      <c r="I251" s="256"/>
      <c r="J251" s="257"/>
    </row>
    <row r="252" spans="1:10" ht="9.75">
      <c r="A252" s="255"/>
      <c r="B252" s="256"/>
      <c r="C252" s="256"/>
      <c r="D252" s="256"/>
      <c r="E252" s="256"/>
      <c r="F252" s="256"/>
      <c r="G252" s="256"/>
      <c r="H252" s="256"/>
      <c r="I252" s="256"/>
      <c r="J252" s="257"/>
    </row>
    <row r="253" spans="1:10" ht="9.75">
      <c r="A253" s="258"/>
      <c r="B253" s="259"/>
      <c r="C253" s="259"/>
      <c r="D253" s="259"/>
      <c r="E253" s="259"/>
      <c r="F253" s="259"/>
      <c r="G253" s="259"/>
      <c r="H253" s="259"/>
      <c r="I253" s="259"/>
      <c r="J253" s="260"/>
    </row>
  </sheetData>
  <sheetProtection password="C2CA" sheet="1" objects="1" selectLockedCells="1"/>
  <mergeCells count="692">
    <mergeCell ref="A112:E112"/>
    <mergeCell ref="A225:C225"/>
    <mergeCell ref="D225:E225"/>
    <mergeCell ref="A223:C223"/>
    <mergeCell ref="D223:E223"/>
    <mergeCell ref="A221:C221"/>
    <mergeCell ref="D221:E221"/>
    <mergeCell ref="A219:C219"/>
    <mergeCell ref="D219:E219"/>
    <mergeCell ref="A218:C218"/>
    <mergeCell ref="F225:H225"/>
    <mergeCell ref="I225:J225"/>
    <mergeCell ref="A224:C224"/>
    <mergeCell ref="D224:E224"/>
    <mergeCell ref="F224:H224"/>
    <mergeCell ref="I224:J224"/>
    <mergeCell ref="F223:H223"/>
    <mergeCell ref="I223:J223"/>
    <mergeCell ref="A222:C222"/>
    <mergeCell ref="D222:E222"/>
    <mergeCell ref="F222:H222"/>
    <mergeCell ref="I222:J222"/>
    <mergeCell ref="F221:H221"/>
    <mergeCell ref="I221:J221"/>
    <mergeCell ref="A220:C220"/>
    <mergeCell ref="D220:E220"/>
    <mergeCell ref="F220:H220"/>
    <mergeCell ref="I220:J220"/>
    <mergeCell ref="F219:H219"/>
    <mergeCell ref="I219:J219"/>
    <mergeCell ref="A240:J253"/>
    <mergeCell ref="A233:J233"/>
    <mergeCell ref="A239:J239"/>
    <mergeCell ref="F234:F237"/>
    <mergeCell ref="I234:J235"/>
    <mergeCell ref="I236:J237"/>
    <mergeCell ref="G236:H237"/>
    <mergeCell ref="C236:E237"/>
    <mergeCell ref="D218:E218"/>
    <mergeCell ref="F218:H218"/>
    <mergeCell ref="I218:J218"/>
    <mergeCell ref="D216:E216"/>
    <mergeCell ref="D217:E217"/>
    <mergeCell ref="F217:H217"/>
    <mergeCell ref="I217:J217"/>
    <mergeCell ref="F215:H215"/>
    <mergeCell ref="F216:H216"/>
    <mergeCell ref="A226:E226"/>
    <mergeCell ref="C234:E235"/>
    <mergeCell ref="A234:B235"/>
    <mergeCell ref="G234:H235"/>
    <mergeCell ref="A217:C217"/>
    <mergeCell ref="A215:C215"/>
    <mergeCell ref="A216:C216"/>
    <mergeCell ref="D215:E215"/>
    <mergeCell ref="A236:B237"/>
    <mergeCell ref="A198:J198"/>
    <mergeCell ref="A227:J227"/>
    <mergeCell ref="A228:J232"/>
    <mergeCell ref="A214:J214"/>
    <mergeCell ref="I215:J215"/>
    <mergeCell ref="I216:J216"/>
    <mergeCell ref="I226:J226"/>
    <mergeCell ref="F226:H226"/>
    <mergeCell ref="I212:J212"/>
    <mergeCell ref="A197:D197"/>
    <mergeCell ref="E197:F197"/>
    <mergeCell ref="G197:H197"/>
    <mergeCell ref="A213:J213"/>
    <mergeCell ref="I206:J206"/>
    <mergeCell ref="A207:B207"/>
    <mergeCell ref="C207:D207"/>
    <mergeCell ref="I207:J207"/>
    <mergeCell ref="I205:J205"/>
    <mergeCell ref="A212:E212"/>
    <mergeCell ref="I196:J196"/>
    <mergeCell ref="A195:B195"/>
    <mergeCell ref="C195:D195"/>
    <mergeCell ref="E195:F195"/>
    <mergeCell ref="A196:B196"/>
    <mergeCell ref="C196:D196"/>
    <mergeCell ref="E196:F196"/>
    <mergeCell ref="G196:H196"/>
    <mergeCell ref="A238:J238"/>
    <mergeCell ref="I79:J79"/>
    <mergeCell ref="G79:H79"/>
    <mergeCell ref="E79:F79"/>
    <mergeCell ref="A79:B79"/>
    <mergeCell ref="A129:J129"/>
    <mergeCell ref="A191:J191"/>
    <mergeCell ref="E187:F187"/>
    <mergeCell ref="I197:J197"/>
    <mergeCell ref="I195:J195"/>
    <mergeCell ref="I188:J188"/>
    <mergeCell ref="A188:H188"/>
    <mergeCell ref="A187:B187"/>
    <mergeCell ref="G195:H195"/>
    <mergeCell ref="A189:J189"/>
    <mergeCell ref="I194:J194"/>
    <mergeCell ref="A194:B194"/>
    <mergeCell ref="C194:D194"/>
    <mergeCell ref="E194:F194"/>
    <mergeCell ref="G194:H194"/>
    <mergeCell ref="G185:H185"/>
    <mergeCell ref="G186:H186"/>
    <mergeCell ref="I186:J186"/>
    <mergeCell ref="A186:B186"/>
    <mergeCell ref="G187:H187"/>
    <mergeCell ref="I187:J187"/>
    <mergeCell ref="C187:D187"/>
    <mergeCell ref="C186:D186"/>
    <mergeCell ref="I179:J179"/>
    <mergeCell ref="C185:D185"/>
    <mergeCell ref="E186:F186"/>
    <mergeCell ref="A183:J183"/>
    <mergeCell ref="A184:B184"/>
    <mergeCell ref="A185:B185"/>
    <mergeCell ref="E184:F184"/>
    <mergeCell ref="G184:H184"/>
    <mergeCell ref="I184:J184"/>
    <mergeCell ref="E185:F185"/>
    <mergeCell ref="G179:H179"/>
    <mergeCell ref="G177:H177"/>
    <mergeCell ref="I177:J177"/>
    <mergeCell ref="I185:J185"/>
    <mergeCell ref="C184:D184"/>
    <mergeCell ref="A182:J182"/>
    <mergeCell ref="E178:F178"/>
    <mergeCell ref="G178:H178"/>
    <mergeCell ref="I178:J178"/>
    <mergeCell ref="E179:F179"/>
    <mergeCell ref="E176:F176"/>
    <mergeCell ref="A177:B177"/>
    <mergeCell ref="C177:D177"/>
    <mergeCell ref="E177:F177"/>
    <mergeCell ref="I176:J176"/>
    <mergeCell ref="G176:H176"/>
    <mergeCell ref="E181:F181"/>
    <mergeCell ref="I180:J180"/>
    <mergeCell ref="G180:H180"/>
    <mergeCell ref="E180:F180"/>
    <mergeCell ref="I181:J181"/>
    <mergeCell ref="G181:H181"/>
    <mergeCell ref="A180:B180"/>
    <mergeCell ref="C180:D180"/>
    <mergeCell ref="A181:D181"/>
    <mergeCell ref="C176:D176"/>
    <mergeCell ref="A176:B176"/>
    <mergeCell ref="A179:B179"/>
    <mergeCell ref="C179:D179"/>
    <mergeCell ref="A178:B178"/>
    <mergeCell ref="C178:D178"/>
    <mergeCell ref="A174:J174"/>
    <mergeCell ref="A175:B175"/>
    <mergeCell ref="C175:D175"/>
    <mergeCell ref="E175:F175"/>
    <mergeCell ref="I175:J175"/>
    <mergeCell ref="G175:H175"/>
    <mergeCell ref="A173:J173"/>
    <mergeCell ref="I171:J171"/>
    <mergeCell ref="A172:D172"/>
    <mergeCell ref="E172:F172"/>
    <mergeCell ref="A171:B171"/>
    <mergeCell ref="C171:D171"/>
    <mergeCell ref="E171:F171"/>
    <mergeCell ref="G171:H171"/>
    <mergeCell ref="I170:J170"/>
    <mergeCell ref="A170:B170"/>
    <mergeCell ref="C170:D170"/>
    <mergeCell ref="E170:F170"/>
    <mergeCell ref="G170:H170"/>
    <mergeCell ref="I172:J172"/>
    <mergeCell ref="G172:H172"/>
    <mergeCell ref="A168:J168"/>
    <mergeCell ref="A169:B169"/>
    <mergeCell ref="C169:D169"/>
    <mergeCell ref="E169:F169"/>
    <mergeCell ref="G169:H169"/>
    <mergeCell ref="I169:J169"/>
    <mergeCell ref="A192:J192"/>
    <mergeCell ref="A165:B165"/>
    <mergeCell ref="C165:D165"/>
    <mergeCell ref="E165:F165"/>
    <mergeCell ref="G165:H165"/>
    <mergeCell ref="E166:F166"/>
    <mergeCell ref="G166:J166"/>
    <mergeCell ref="A167:J167"/>
    <mergeCell ref="A166:B166"/>
    <mergeCell ref="C166:D166"/>
    <mergeCell ref="I164:J164"/>
    <mergeCell ref="G164:H164"/>
    <mergeCell ref="E164:F164"/>
    <mergeCell ref="I165:J165"/>
    <mergeCell ref="C164:D164"/>
    <mergeCell ref="A164:B164"/>
    <mergeCell ref="C159:D159"/>
    <mergeCell ref="I159:J159"/>
    <mergeCell ref="A160:E160"/>
    <mergeCell ref="I160:J160"/>
    <mergeCell ref="A162:J162"/>
    <mergeCell ref="A193:B193"/>
    <mergeCell ref="C193:D193"/>
    <mergeCell ref="E193:F193"/>
    <mergeCell ref="G193:H193"/>
    <mergeCell ref="I193:J193"/>
    <mergeCell ref="A154:G154"/>
    <mergeCell ref="H154:J154"/>
    <mergeCell ref="A155:J155"/>
    <mergeCell ref="A156:J156"/>
    <mergeCell ref="H153:J153"/>
    <mergeCell ref="H152:J152"/>
    <mergeCell ref="F153:G153"/>
    <mergeCell ref="F152:G152"/>
    <mergeCell ref="D152:E152"/>
    <mergeCell ref="A158:B158"/>
    <mergeCell ref="A146:B146"/>
    <mergeCell ref="C146:D146"/>
    <mergeCell ref="I146:J146"/>
    <mergeCell ref="A147:B147"/>
    <mergeCell ref="C147:D147"/>
    <mergeCell ref="I147:J147"/>
    <mergeCell ref="C158:D158"/>
    <mergeCell ref="A153:C153"/>
    <mergeCell ref="A150:J150"/>
    <mergeCell ref="I148:J148"/>
    <mergeCell ref="A149:J149"/>
    <mergeCell ref="A157:B157"/>
    <mergeCell ref="C157:D157"/>
    <mergeCell ref="I157:J157"/>
    <mergeCell ref="A151:C151"/>
    <mergeCell ref="D151:E151"/>
    <mergeCell ref="D153:E153"/>
    <mergeCell ref="H151:J151"/>
    <mergeCell ref="A152:C152"/>
    <mergeCell ref="C145:D145"/>
    <mergeCell ref="I145:J145"/>
    <mergeCell ref="A163:B163"/>
    <mergeCell ref="C163:D163"/>
    <mergeCell ref="E163:F163"/>
    <mergeCell ref="G163:H163"/>
    <mergeCell ref="I163:J163"/>
    <mergeCell ref="I158:J158"/>
    <mergeCell ref="A161:J161"/>
    <mergeCell ref="A148:E148"/>
    <mergeCell ref="A159:B159"/>
    <mergeCell ref="A142:J142"/>
    <mergeCell ref="A143:B143"/>
    <mergeCell ref="C143:D143"/>
    <mergeCell ref="I143:J143"/>
    <mergeCell ref="A144:B144"/>
    <mergeCell ref="C144:D144"/>
    <mergeCell ref="I144:J144"/>
    <mergeCell ref="F151:G151"/>
    <mergeCell ref="A145:B145"/>
    <mergeCell ref="A141:J141"/>
    <mergeCell ref="C137:D137"/>
    <mergeCell ref="C138:D138"/>
    <mergeCell ref="C139:D139"/>
    <mergeCell ref="A140:D140"/>
    <mergeCell ref="E140:F140"/>
    <mergeCell ref="G140:H140"/>
    <mergeCell ref="I140:J140"/>
    <mergeCell ref="A139:B139"/>
    <mergeCell ref="E139:F139"/>
    <mergeCell ref="I133:J133"/>
    <mergeCell ref="A134:D134"/>
    <mergeCell ref="I137:J137"/>
    <mergeCell ref="G139:H139"/>
    <mergeCell ref="I139:J139"/>
    <mergeCell ref="A138:B138"/>
    <mergeCell ref="E138:F138"/>
    <mergeCell ref="G138:H138"/>
    <mergeCell ref="I138:J138"/>
    <mergeCell ref="G118:H118"/>
    <mergeCell ref="I118:J118"/>
    <mergeCell ref="G117:H117"/>
    <mergeCell ref="I117:J117"/>
    <mergeCell ref="I134:J134"/>
    <mergeCell ref="A133:B133"/>
    <mergeCell ref="C133:D133"/>
    <mergeCell ref="E133:F133"/>
    <mergeCell ref="G133:H133"/>
    <mergeCell ref="A122:J122"/>
    <mergeCell ref="G119:H119"/>
    <mergeCell ref="I119:J119"/>
    <mergeCell ref="E134:F134"/>
    <mergeCell ref="G134:H134"/>
    <mergeCell ref="A115:J115"/>
    <mergeCell ref="A116:J116"/>
    <mergeCell ref="A117:B117"/>
    <mergeCell ref="C117:D117"/>
    <mergeCell ref="E117:F117"/>
    <mergeCell ref="E118:F118"/>
    <mergeCell ref="G124:H124"/>
    <mergeCell ref="I124:J124"/>
    <mergeCell ref="A118:B118"/>
    <mergeCell ref="C118:D118"/>
    <mergeCell ref="A205:B205"/>
    <mergeCell ref="C205:D205"/>
    <mergeCell ref="A119:B119"/>
    <mergeCell ref="C119:D119"/>
    <mergeCell ref="A121:J121"/>
    <mergeCell ref="E119:F119"/>
    <mergeCell ref="C125:D125"/>
    <mergeCell ref="A190:B190"/>
    <mergeCell ref="A120:D120"/>
    <mergeCell ref="E120:F120"/>
    <mergeCell ref="G120:H120"/>
    <mergeCell ref="I120:J120"/>
    <mergeCell ref="I123:J123"/>
    <mergeCell ref="A124:B124"/>
    <mergeCell ref="C124:D124"/>
    <mergeCell ref="E124:F124"/>
    <mergeCell ref="A199:J199"/>
    <mergeCell ref="A200:J200"/>
    <mergeCell ref="A201:B201"/>
    <mergeCell ref="A203:B203"/>
    <mergeCell ref="I202:J202"/>
    <mergeCell ref="I201:J201"/>
    <mergeCell ref="A211:B211"/>
    <mergeCell ref="C211:D211"/>
    <mergeCell ref="I211:J211"/>
    <mergeCell ref="I209:J209"/>
    <mergeCell ref="A210:B210"/>
    <mergeCell ref="C210:D210"/>
    <mergeCell ref="I210:J210"/>
    <mergeCell ref="G123:H123"/>
    <mergeCell ref="A209:B209"/>
    <mergeCell ref="C209:D209"/>
    <mergeCell ref="A202:B202"/>
    <mergeCell ref="A208:B208"/>
    <mergeCell ref="C208:D208"/>
    <mergeCell ref="C201:D201"/>
    <mergeCell ref="A130:J130"/>
    <mergeCell ref="A123:B123"/>
    <mergeCell ref="C202:D202"/>
    <mergeCell ref="I208:J208"/>
    <mergeCell ref="C203:D203"/>
    <mergeCell ref="I203:J203"/>
    <mergeCell ref="A204:B204"/>
    <mergeCell ref="C204:D204"/>
    <mergeCell ref="I204:J204"/>
    <mergeCell ref="A206:B206"/>
    <mergeCell ref="C206:D206"/>
    <mergeCell ref="I109:J109"/>
    <mergeCell ref="A126:D126"/>
    <mergeCell ref="E126:F126"/>
    <mergeCell ref="G126:H126"/>
    <mergeCell ref="I126:J126"/>
    <mergeCell ref="C123:D123"/>
    <mergeCell ref="E125:F125"/>
    <mergeCell ref="G125:H125"/>
    <mergeCell ref="A125:B125"/>
    <mergeCell ref="E123:F123"/>
    <mergeCell ref="I108:J108"/>
    <mergeCell ref="A114:E114"/>
    <mergeCell ref="A113:J113"/>
    <mergeCell ref="I114:J114"/>
    <mergeCell ref="C111:D111"/>
    <mergeCell ref="A111:B111"/>
    <mergeCell ref="C108:D108"/>
    <mergeCell ref="C109:D109"/>
    <mergeCell ref="A110:B110"/>
    <mergeCell ref="I110:J110"/>
    <mergeCell ref="A105:J105"/>
    <mergeCell ref="C100:D100"/>
    <mergeCell ref="C101:D101"/>
    <mergeCell ref="C102:D102"/>
    <mergeCell ref="C103:D103"/>
    <mergeCell ref="A102:B102"/>
    <mergeCell ref="E102:F102"/>
    <mergeCell ref="G102:H102"/>
    <mergeCell ref="I102:J102"/>
    <mergeCell ref="E104:F104"/>
    <mergeCell ref="A106:J106"/>
    <mergeCell ref="A107:B107"/>
    <mergeCell ref="C107:D107"/>
    <mergeCell ref="A108:B108"/>
    <mergeCell ref="A109:B109"/>
    <mergeCell ref="A103:B103"/>
    <mergeCell ref="E103:F103"/>
    <mergeCell ref="G103:H103"/>
    <mergeCell ref="I103:J103"/>
    <mergeCell ref="G104:H104"/>
    <mergeCell ref="I104:J104"/>
    <mergeCell ref="A104:D104"/>
    <mergeCell ref="I131:J131"/>
    <mergeCell ref="C110:D110"/>
    <mergeCell ref="A127:J127"/>
    <mergeCell ref="I125:J125"/>
    <mergeCell ref="A131:B131"/>
    <mergeCell ref="C131:D131"/>
    <mergeCell ref="E131:F131"/>
    <mergeCell ref="G131:H131"/>
    <mergeCell ref="A101:B101"/>
    <mergeCell ref="E101:F101"/>
    <mergeCell ref="G101:H101"/>
    <mergeCell ref="I101:J101"/>
    <mergeCell ref="A100:B100"/>
    <mergeCell ref="E100:F100"/>
    <mergeCell ref="G100:H100"/>
    <mergeCell ref="I100:J100"/>
    <mergeCell ref="A97:D97"/>
    <mergeCell ref="E97:F97"/>
    <mergeCell ref="G97:H97"/>
    <mergeCell ref="I97:J97"/>
    <mergeCell ref="A98:J98"/>
    <mergeCell ref="A99:J99"/>
    <mergeCell ref="A95:B95"/>
    <mergeCell ref="E95:F95"/>
    <mergeCell ref="G95:H95"/>
    <mergeCell ref="I95:J95"/>
    <mergeCell ref="A96:B96"/>
    <mergeCell ref="E96:F96"/>
    <mergeCell ref="G96:H96"/>
    <mergeCell ref="I96:J96"/>
    <mergeCell ref="A93:B93"/>
    <mergeCell ref="E93:F93"/>
    <mergeCell ref="G93:H93"/>
    <mergeCell ref="I93:J93"/>
    <mergeCell ref="A94:B94"/>
    <mergeCell ref="E94:F94"/>
    <mergeCell ref="G94:H94"/>
    <mergeCell ref="I94:J94"/>
    <mergeCell ref="A90:J90"/>
    <mergeCell ref="A91:J91"/>
    <mergeCell ref="A92:B92"/>
    <mergeCell ref="E92:F92"/>
    <mergeCell ref="G92:H92"/>
    <mergeCell ref="I92:J92"/>
    <mergeCell ref="E89:F89"/>
    <mergeCell ref="I89:J89"/>
    <mergeCell ref="A89:D89"/>
    <mergeCell ref="G88:H88"/>
    <mergeCell ref="G89:H89"/>
    <mergeCell ref="A88:B88"/>
    <mergeCell ref="E88:F88"/>
    <mergeCell ref="A81:B81"/>
    <mergeCell ref="G80:H80"/>
    <mergeCell ref="G81:H81"/>
    <mergeCell ref="A80:B80"/>
    <mergeCell ref="E80:F80"/>
    <mergeCell ref="A87:B87"/>
    <mergeCell ref="E87:F87"/>
    <mergeCell ref="G87:H87"/>
    <mergeCell ref="E84:F84"/>
    <mergeCell ref="A75:J75"/>
    <mergeCell ref="A76:J76"/>
    <mergeCell ref="A77:B77"/>
    <mergeCell ref="E77:F77"/>
    <mergeCell ref="I77:J77"/>
    <mergeCell ref="A78:B78"/>
    <mergeCell ref="I84:J84"/>
    <mergeCell ref="G84:H84"/>
    <mergeCell ref="E78:F78"/>
    <mergeCell ref="I78:J78"/>
    <mergeCell ref="G78:H78"/>
    <mergeCell ref="I80:J80"/>
    <mergeCell ref="E81:F81"/>
    <mergeCell ref="I81:J81"/>
    <mergeCell ref="I107:J107"/>
    <mergeCell ref="I112:J112"/>
    <mergeCell ref="I111:J111"/>
    <mergeCell ref="I85:J85"/>
    <mergeCell ref="A86:B86"/>
    <mergeCell ref="E86:F86"/>
    <mergeCell ref="I86:J86"/>
    <mergeCell ref="G85:H85"/>
    <mergeCell ref="I87:J87"/>
    <mergeCell ref="I88:J88"/>
    <mergeCell ref="E73:F73"/>
    <mergeCell ref="G73:H73"/>
    <mergeCell ref="C70:D70"/>
    <mergeCell ref="I73:J73"/>
    <mergeCell ref="A85:B85"/>
    <mergeCell ref="E85:F85"/>
    <mergeCell ref="A82:J82"/>
    <mergeCell ref="G77:H77"/>
    <mergeCell ref="A83:J83"/>
    <mergeCell ref="A84:B84"/>
    <mergeCell ref="A66:B66"/>
    <mergeCell ref="G61:J61"/>
    <mergeCell ref="A72:B72"/>
    <mergeCell ref="C72:D72"/>
    <mergeCell ref="E72:F72"/>
    <mergeCell ref="G72:H72"/>
    <mergeCell ref="I72:J72"/>
    <mergeCell ref="C69:D69"/>
    <mergeCell ref="C71:D71"/>
    <mergeCell ref="A61:F61"/>
    <mergeCell ref="A62:F62"/>
    <mergeCell ref="I69:J69"/>
    <mergeCell ref="E71:F71"/>
    <mergeCell ref="G71:H71"/>
    <mergeCell ref="I71:J71"/>
    <mergeCell ref="A65:J65"/>
    <mergeCell ref="A67:J67"/>
    <mergeCell ref="D64:J64"/>
    <mergeCell ref="D63:J63"/>
    <mergeCell ref="F66:G66"/>
    <mergeCell ref="F47:H47"/>
    <mergeCell ref="F48:H48"/>
    <mergeCell ref="D50:E50"/>
    <mergeCell ref="G86:H86"/>
    <mergeCell ref="A68:J68"/>
    <mergeCell ref="A70:B70"/>
    <mergeCell ref="A71:B71"/>
    <mergeCell ref="E70:F70"/>
    <mergeCell ref="G70:H70"/>
    <mergeCell ref="I70:J70"/>
    <mergeCell ref="F41:H41"/>
    <mergeCell ref="F42:H42"/>
    <mergeCell ref="F43:H43"/>
    <mergeCell ref="F44:H44"/>
    <mergeCell ref="F45:H45"/>
    <mergeCell ref="F46:H46"/>
    <mergeCell ref="B7:J7"/>
    <mergeCell ref="I15:J15"/>
    <mergeCell ref="G13:H13"/>
    <mergeCell ref="C15:D15"/>
    <mergeCell ref="E15:F15"/>
    <mergeCell ref="G15:H15"/>
    <mergeCell ref="A15:B15"/>
    <mergeCell ref="H8:J8"/>
    <mergeCell ref="I48:J48"/>
    <mergeCell ref="A41:C41"/>
    <mergeCell ref="A42:C42"/>
    <mergeCell ref="A43:C43"/>
    <mergeCell ref="I41:J41"/>
    <mergeCell ref="I42:J42"/>
    <mergeCell ref="I43:J43"/>
    <mergeCell ref="I44:J44"/>
    <mergeCell ref="D43:E43"/>
    <mergeCell ref="D42:E42"/>
    <mergeCell ref="F40:J40"/>
    <mergeCell ref="I38:J38"/>
    <mergeCell ref="F38:H38"/>
    <mergeCell ref="A39:J39"/>
    <mergeCell ref="D38:E38"/>
    <mergeCell ref="A33:C33"/>
    <mergeCell ref="A38:C38"/>
    <mergeCell ref="A37:C37"/>
    <mergeCell ref="A35:C35"/>
    <mergeCell ref="F34:H34"/>
    <mergeCell ref="A6:J6"/>
    <mergeCell ref="I37:J37"/>
    <mergeCell ref="I32:J32"/>
    <mergeCell ref="F32:H32"/>
    <mergeCell ref="I27:J27"/>
    <mergeCell ref="F27:H27"/>
    <mergeCell ref="I28:J28"/>
    <mergeCell ref="I24:J24"/>
    <mergeCell ref="F24:H24"/>
    <mergeCell ref="I26:J26"/>
    <mergeCell ref="I45:J45"/>
    <mergeCell ref="I46:J46"/>
    <mergeCell ref="I47:J47"/>
    <mergeCell ref="I50:J50"/>
    <mergeCell ref="B60:C60"/>
    <mergeCell ref="D60:J60"/>
    <mergeCell ref="B58:C58"/>
    <mergeCell ref="D58:J58"/>
    <mergeCell ref="A59:F59"/>
    <mergeCell ref="A57:A58"/>
    <mergeCell ref="F49:H49"/>
    <mergeCell ref="A54:F54"/>
    <mergeCell ref="B57:C57"/>
    <mergeCell ref="D57:J57"/>
    <mergeCell ref="A56:F56"/>
    <mergeCell ref="F50:H50"/>
    <mergeCell ref="F51:H51"/>
    <mergeCell ref="A51:C51"/>
    <mergeCell ref="D44:E48"/>
    <mergeCell ref="A52:J52"/>
    <mergeCell ref="A40:E40"/>
    <mergeCell ref="A50:C50"/>
    <mergeCell ref="A44:C48"/>
    <mergeCell ref="A49:C49"/>
    <mergeCell ref="I49:J49"/>
    <mergeCell ref="I51:J51"/>
    <mergeCell ref="D41:E41"/>
    <mergeCell ref="D51:E51"/>
    <mergeCell ref="I34:J34"/>
    <mergeCell ref="A63:A64"/>
    <mergeCell ref="B63:C63"/>
    <mergeCell ref="B64:C64"/>
    <mergeCell ref="D35:E35"/>
    <mergeCell ref="A53:J53"/>
    <mergeCell ref="B55:C55"/>
    <mergeCell ref="D55:J55"/>
    <mergeCell ref="D49:E49"/>
    <mergeCell ref="F35:H35"/>
    <mergeCell ref="I35:J35"/>
    <mergeCell ref="F37:H37"/>
    <mergeCell ref="F36:H36"/>
    <mergeCell ref="I36:J36"/>
    <mergeCell ref="D32:E32"/>
    <mergeCell ref="D33:E33"/>
    <mergeCell ref="D34:E34"/>
    <mergeCell ref="I33:J33"/>
    <mergeCell ref="F33:H33"/>
    <mergeCell ref="D37:E37"/>
    <mergeCell ref="I31:J31"/>
    <mergeCell ref="F31:H31"/>
    <mergeCell ref="A31:C31"/>
    <mergeCell ref="I30:J30"/>
    <mergeCell ref="F30:H30"/>
    <mergeCell ref="D27:E27"/>
    <mergeCell ref="A29:C29"/>
    <mergeCell ref="A30:C30"/>
    <mergeCell ref="A28:C28"/>
    <mergeCell ref="F28:H28"/>
    <mergeCell ref="D16:E16"/>
    <mergeCell ref="I29:J29"/>
    <mergeCell ref="F29:H29"/>
    <mergeCell ref="D29:E29"/>
    <mergeCell ref="F26:H26"/>
    <mergeCell ref="B13:C13"/>
    <mergeCell ref="E13:F13"/>
    <mergeCell ref="I13:J13"/>
    <mergeCell ref="D28:E28"/>
    <mergeCell ref="D24:E24"/>
    <mergeCell ref="D23:E23"/>
    <mergeCell ref="A9:E10"/>
    <mergeCell ref="F10:G10"/>
    <mergeCell ref="F9:G9"/>
    <mergeCell ref="A21:J21"/>
    <mergeCell ref="A11:J11"/>
    <mergeCell ref="A18:E19"/>
    <mergeCell ref="F18:J19"/>
    <mergeCell ref="A12:J12"/>
    <mergeCell ref="A16:C16"/>
    <mergeCell ref="A36:C36"/>
    <mergeCell ref="D36:E36"/>
    <mergeCell ref="A32:C32"/>
    <mergeCell ref="A23:C23"/>
    <mergeCell ref="B14:C14"/>
    <mergeCell ref="A26:C26"/>
    <mergeCell ref="A27:C27"/>
    <mergeCell ref="A17:B17"/>
    <mergeCell ref="C17:E17"/>
    <mergeCell ref="D26:E26"/>
    <mergeCell ref="F25:H25"/>
    <mergeCell ref="F17:G17"/>
    <mergeCell ref="H17:J17"/>
    <mergeCell ref="A34:C34"/>
    <mergeCell ref="D25:E25"/>
    <mergeCell ref="D31:E31"/>
    <mergeCell ref="D30:E30"/>
    <mergeCell ref="A20:J20"/>
    <mergeCell ref="A22:E22"/>
    <mergeCell ref="F22:J22"/>
    <mergeCell ref="C190:E190"/>
    <mergeCell ref="F190:G190"/>
    <mergeCell ref="A132:B132"/>
    <mergeCell ref="C132:D132"/>
    <mergeCell ref="E132:F132"/>
    <mergeCell ref="G132:H132"/>
    <mergeCell ref="A137:B137"/>
    <mergeCell ref="E137:F137"/>
    <mergeCell ref="G137:H137"/>
    <mergeCell ref="A136:J136"/>
    <mergeCell ref="H190:J190"/>
    <mergeCell ref="A1:J5"/>
    <mergeCell ref="C8:E8"/>
    <mergeCell ref="F128:G128"/>
    <mergeCell ref="H128:J128"/>
    <mergeCell ref="F8:G8"/>
    <mergeCell ref="H10:J10"/>
    <mergeCell ref="H9:J9"/>
    <mergeCell ref="C66:E66"/>
    <mergeCell ref="A135:J135"/>
    <mergeCell ref="A128:B128"/>
    <mergeCell ref="H66:J66"/>
    <mergeCell ref="I132:J132"/>
    <mergeCell ref="A69:B69"/>
    <mergeCell ref="E69:F69"/>
    <mergeCell ref="G69:H69"/>
    <mergeCell ref="A73:B73"/>
    <mergeCell ref="C73:D73"/>
    <mergeCell ref="I74:J74"/>
    <mergeCell ref="C128:E128"/>
    <mergeCell ref="I16:J16"/>
    <mergeCell ref="A74:F74"/>
    <mergeCell ref="E14:F14"/>
    <mergeCell ref="A24:C24"/>
    <mergeCell ref="A25:C25"/>
    <mergeCell ref="F16:H16"/>
    <mergeCell ref="G74:H74"/>
    <mergeCell ref="I23:J23"/>
    <mergeCell ref="F23:H23"/>
    <mergeCell ref="I25:J25"/>
  </mergeCells>
  <printOptions horizontalCentered="1" verticalCentered="1"/>
  <pageMargins left="0.5" right="0.5" top="0.5" bottom="0.5" header="0.25" footer="0.25"/>
  <pageSetup horizontalDpi="600" verticalDpi="600" orientation="portrait" r:id="rId3"/>
  <headerFooter alignWithMargins="0">
    <oddHeader>&amp;L&amp;"Arial,Bold"&amp;8&amp;D&amp;R&amp;"Arial,Bold"&amp;8Page &amp;P of 4</oddHeader>
    <oddFooter>&amp;L&amp;"Arial,Bold"&amp;8Rev 08/15
Seacoast National Bank Electronic PFS&amp;R&amp;"Arial,Bold"&amp;8Initials: ___________   ___________</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FNB</dc:creator>
  <cp:keywords/>
  <dc:description/>
  <cp:lastModifiedBy>SNB</cp:lastModifiedBy>
  <cp:lastPrinted>2015-08-25T13:46:36Z</cp:lastPrinted>
  <dcterms:created xsi:type="dcterms:W3CDTF">2010-10-14T21:23:04Z</dcterms:created>
  <dcterms:modified xsi:type="dcterms:W3CDTF">2015-08-26T17:38:12Z</dcterms:modified>
  <cp:category/>
  <cp:version/>
  <cp:contentType/>
  <cp:contentStatus/>
</cp:coreProperties>
</file>